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date1904="1" showInkAnnotation="0" autoCompressPictures="0"/>
  <bookViews>
    <workbookView minimized="1" xWindow="240" yWindow="0" windowWidth="35780" windowHeight="22700" tabRatio="695" activeTab="1"/>
  </bookViews>
  <sheets>
    <sheet name="Par année" sheetId="1" r:id="rId1"/>
    <sheet name="Par nom" sheetId="2" r:id="rId2"/>
    <sheet name="Évolutions" sheetId="3" r:id="rId3"/>
  </sheets>
  <definedNames>
    <definedName name="_xlnm.Print_Titles" localSheetId="0">'Par année'!$1:$1</definedName>
    <definedName name="_xlnm.Print_Titles" localSheetId="1">'Par nom'!$1:$1</definedName>
    <definedName name="Z_0224A500_35F3_11D7_8252_F6D106BEBA92_.wvu.PrintArea" localSheetId="0" hidden="1">'Par année'!$A$1:$D$341</definedName>
    <definedName name="Z_0224A500_35F3_11D7_8252_F6D106BEBA92_.wvu.PrintArea" localSheetId="1" hidden="1">'Par nom'!$A$1:$D$221</definedName>
    <definedName name="Z_0224A500_35F3_11D7_8252_F6D106BEBA92_.wvu.PrintTitles" localSheetId="0" hidden="1">'Par année'!$1:$1</definedName>
    <definedName name="Z_0224A500_35F3_11D7_8252_F6D106BEBA92_.wvu.PrintTitles" localSheetId="1" hidden="1">'Par nom'!$1:$1</definedName>
    <definedName name="_xlnm.Print_Area" localSheetId="0">'Par année'!$A$1:$D$341</definedName>
    <definedName name="_xlnm.Print_Area" localSheetId="1">'Par nom'!$A$1:$D$278</definedName>
  </definedNames>
  <calcPr calcId="140001" concurrentCalc="0"/>
  <customWorkbookViews>
    <customWorkbookView name="  - Affichage personnalisé" guid="{0224A500-35F3-11D7-8252-F6D106BEBA92}" mergeInterval="0" personalView="1" xWindow="6" yWindow="24" windowWidth="850" windowHeight="568" tabRatio="695" activeSheetId="1" showStatusbar="0"/>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87" i="1" l="1"/>
  <c r="C131" i="2"/>
  <c r="C26" i="1"/>
  <c r="C116" i="1"/>
  <c r="C181" i="2"/>
  <c r="C225" i="2"/>
</calcChain>
</file>

<file path=xl/sharedStrings.xml><?xml version="1.0" encoding="utf-8"?>
<sst xmlns="http://schemas.openxmlformats.org/spreadsheetml/2006/main" count="1904" uniqueCount="937">
  <si>
    <t>V65 LARIO</t>
    <phoneticPr fontId="6" type="noConversion"/>
  </si>
  <si>
    <t>V75</t>
    <phoneticPr fontId="6" type="noConversion"/>
  </si>
  <si>
    <t>Base moteur du Nevada. Machine type Roadster. Pots catalytiques. Injection électronique. Modèle "751 BREVA IE" avec un moteur bridé à 34CV-25KW (normes Françaises pour les permis de -21 ans avan 2013)
Version Touring en 2006</t>
    <phoneticPr fontId="6" type="noConversion"/>
  </si>
  <si>
    <t>2003-2009</t>
    <phoneticPr fontId="6" type="noConversion"/>
  </si>
  <si>
    <t>La "W" avec amortisseurs AR. Nouvelles versions en 1946. 1948 : fourche AV télescopique et Amortisseurs AR hydrauliques. Evolue en "FALCONE" en 1949</t>
  </si>
  <si>
    <t>1982</t>
  </si>
  <si>
    <t>2006-2012</t>
    <phoneticPr fontId="6" type="noConversion"/>
  </si>
  <si>
    <t>2006-2012</t>
    <phoneticPr fontId="6" type="noConversion"/>
  </si>
  <si>
    <t>Remplace la 1200. ABS de série</t>
  </si>
  <si>
    <t>2005-2008</t>
  </si>
  <si>
    <t>Manifestation à Mandello (et d'autres lieux dans le monde) contre la fermeture annoncée de l'usine de Mandello</t>
  </si>
  <si>
    <t>MGS 01 CORSA</t>
  </si>
  <si>
    <t>Militaire. Basée sur la GT16. Nombreuses options dont une avec support pour mitrailleuse sur le guidon et 2me selle avec "guidon" de maintien. Remplacée par la GT20</t>
  </si>
  <si>
    <t>BREVA 1200</t>
  </si>
  <si>
    <t>En concessions fin septembre 2007. Reprend les bases de la 1200 Sport</t>
  </si>
  <si>
    <t>Breva 1200
Norge 1200
Stelvio 1200</t>
  </si>
  <si>
    <t>2006-2008</t>
  </si>
  <si>
    <t>2007-2008</t>
  </si>
  <si>
    <t>V7 CAFE CLASSIC</t>
  </si>
  <si>
    <t>2009-</t>
  </si>
  <si>
    <t>STELVIO 1200 4V</t>
  </si>
  <si>
    <t>STELVIO 1200 4V TT</t>
  </si>
  <si>
    <t>V7 RACER, SPECIAL, STONE</t>
    <phoneticPr fontId="6" type="noConversion"/>
  </si>
  <si>
    <t>09/2014</t>
    <phoneticPr fontId="6" type="noConversion"/>
  </si>
  <si>
    <t>Annonce de l'Intermot 2014 - Boite de vitesses à 6 rapports, ABS et Contrôle de traction</t>
    <phoneticPr fontId="6" type="noConversion"/>
  </si>
  <si>
    <t>125 cc incliné à 25°. Versions Tourisme, Sport entre 1961 et 1966. 1966 : version Regolarita. 1967-1975 versions Sport America et Scrambler America. 1965-1974 : version 153 cc. 1971-1975 : versions 125, 160 et 125 Scrambler. Version "Caribinieri". Passage en 5 vitesses en 1971.</t>
  </si>
  <si>
    <t>500 cc. Triporteur militaire de 400 kg. Remplace l'ER. Boite 6 vitesses+2 AR. 1 tonne de charge</t>
  </si>
  <si>
    <t>1946-1954</t>
  </si>
  <si>
    <t>Evolution "luxe" de la PL 250</t>
  </si>
  <si>
    <t>50 cc, 2 temps horizontal. Issu du TROTTER. Fourche télescopique AV et amortisseurs AR. Et panier à provision à l'avant. Il est le ROBIN aux USA
Il devient le "ELLE" de Benelli de 1976 à 1982</t>
    <phoneticPr fontId="6" type="noConversion"/>
  </si>
  <si>
    <t>ROBIN</t>
    <phoneticPr fontId="6" type="noConversion"/>
  </si>
  <si>
    <t>Le CHIU aux USA</t>
    <phoneticPr fontId="6" type="noConversion"/>
  </si>
  <si>
    <t>Base V7 Classic, allure V7 Sport avec selle monoplace et guidon bracelets</t>
  </si>
  <si>
    <t>Présentée le 13/03/2003. Succède à la SCURA. Nouveau modèle de saute-vent et un guidon haut. Le bloc optique-TdB est solidaire du cadre et non pas de la colonne de direction</t>
  </si>
  <si>
    <t>1923-1930</t>
  </si>
  <si>
    <t>1928-1930</t>
  </si>
  <si>
    <t>P 250</t>
  </si>
  <si>
    <t>GT Militaire</t>
  </si>
  <si>
    <t>2005</t>
  </si>
  <si>
    <t>Présentés au salon de Milan - 13/11/2009 - Proto de Miguel Galluzzi et Pierre Terblanche</t>
  </si>
  <si>
    <t>2007-2009</t>
  </si>
  <si>
    <t>V 65</t>
  </si>
  <si>
    <t>1100 CALIFORNIA Carbu</t>
  </si>
  <si>
    <t>1994-1997</t>
  </si>
  <si>
    <t>Une mini Le Mans. Même habillage que la V35 Imola</t>
  </si>
  <si>
    <t>Double Disque AV. Sélecteur de vitesse à gauche et 1re en haut. Machine intermédiaire entre la V7 Sport et les 850. Arbre à cames entrainé par chaine. Non importée aux USA</t>
  </si>
  <si>
    <t>1000 DAYTONA RACING</t>
  </si>
  <si>
    <t>500 cc. La 2VT avec amortisseur AR</t>
  </si>
  <si>
    <t>Compétition 500 cc. "Corsa 2 Valvole". La première Guzzi Rouge. Vendue au public en 1924 peinte en vert. Rebaptisée 2VT  en 1930</t>
  </si>
  <si>
    <t>SOURCES</t>
  </si>
  <si>
    <t>1994-1995</t>
  </si>
  <si>
    <t>Compé-client de la C4V. Remplacée par la 4 V SS</t>
  </si>
  <si>
    <t>Victoire en Supertwin italien (15/10/06) de Gianfranco Guareschi sur MGS (115 pts). Une 2e MGS (D. Veghini) se classe 3e (83pts) derrière une Bimota</t>
  </si>
  <si>
    <t>Remplace le V65 Custom</t>
  </si>
  <si>
    <t>C2V</t>
  </si>
  <si>
    <t>750 cc. SPECIAL=Europe (fin 1969, sélecteur de vitesse à D). AMBASSADOR = USA. De 1969 à 1976, versions Police US. 1969-1970, quelques records de vitesse. Importateur français : Charles Krajka.
1971 : version California</t>
  </si>
  <si>
    <t>250 SS</t>
  </si>
  <si>
    <t>LODOLA REGOLARITA</t>
  </si>
  <si>
    <t>MILLE GT</t>
  </si>
  <si>
    <t>1987-1995</t>
  </si>
  <si>
    <t>4 cylindres horizontal. Avec compresseur. Compétition. Peu utilisée en course</t>
  </si>
  <si>
    <t>V65 FLORIDA</t>
  </si>
  <si>
    <t>V35 IMOLA</t>
  </si>
  <si>
    <t>Démission de De Tomaso : le groupe De Tomaso Industries devient la Tridant Rowan Group, coté à la bourse de New-York</t>
  </si>
  <si>
    <t>V12 LM, V12 Strada, V12X</t>
  </si>
  <si>
    <t>Proto 2009</t>
  </si>
  <si>
    <t>Version suréquipée de la Stelvio - Connu aussi sous le nom de Stelvio 1200 4V NTX</t>
  </si>
  <si>
    <t>GRISO 8V SPECIAL EDITION</t>
  </si>
  <si>
    <t>1200 SPORT 4V</t>
  </si>
  <si>
    <t>SUPER ALCE</t>
  </si>
  <si>
    <t>ALCE</t>
  </si>
  <si>
    <t>Proto Compétition dérivé de la Bicilindrica 500cc</t>
  </si>
  <si>
    <t>250 DUE CILINDRI</t>
  </si>
  <si>
    <t>CHIU</t>
  </si>
  <si>
    <t>1974-1979</t>
  </si>
  <si>
    <t>1977-1981</t>
  </si>
  <si>
    <t>1988</t>
  </si>
  <si>
    <t>Version course des blocs Daytona 4V en 1225 cc.</t>
  </si>
  <si>
    <t>Moteur type Breva 1100 à double allumage en 2006</t>
  </si>
  <si>
    <t>Options RR = roues à rayons. RL = Roues à bâtons
1990 : California Classic (ni pare-brise ni bagagerie)</t>
  </si>
  <si>
    <t>4 V SS</t>
  </si>
  <si>
    <t>4 V TT</t>
  </si>
  <si>
    <t>350 MONO BIALBERO</t>
  </si>
  <si>
    <t>1100 CALIFORNIA TITANIUM</t>
  </si>
  <si>
    <t>V11 LE MANS ROSSO CORSA</t>
  </si>
  <si>
    <t>BREVA 750 IE</t>
  </si>
  <si>
    <t>750 NEVADA CLASSIC 750 SE</t>
  </si>
  <si>
    <t>750 NEVADA TOURING</t>
  </si>
  <si>
    <t>750 NEVADA AQUILA NERA</t>
  </si>
  <si>
    <t>750 NEVADA CLASSIC
750 NEVADA</t>
  </si>
  <si>
    <t>2004-
2004 - 2009</t>
  </si>
  <si>
    <t>750 NEVADA CLASSIC SE</t>
  </si>
  <si>
    <t>1931-1939</t>
  </si>
  <si>
    <t>1932-1937</t>
  </si>
  <si>
    <t>IPPOGRIFO</t>
  </si>
  <si>
    <t>Trentacinque</t>
  </si>
  <si>
    <t>1934-1937</t>
  </si>
  <si>
    <t>1938-1942</t>
  </si>
  <si>
    <t>LODOLA 250</t>
  </si>
  <si>
    <t>Carénée</t>
  </si>
  <si>
    <t>500 cc. Moteur de la NORMALE dans le cadre de la C2V. Nombreuses versions dont une avec side. Précurseur de la SPORT 14 en 1928 sous le nom non officiel de Sport 13</t>
  </si>
  <si>
    <t>Normale</t>
  </si>
  <si>
    <t>Sport</t>
  </si>
  <si>
    <t>V40 CAPRI</t>
  </si>
  <si>
    <t>Freinage intégral (Trois disques : d'où le "3"). 1979 : Roues en alliage et selle de SP</t>
  </si>
  <si>
    <t>ZIGOLO</t>
  </si>
  <si>
    <t>LODOLA</t>
  </si>
  <si>
    <t>STORNELLO</t>
  </si>
  <si>
    <t>Successeur du MOTOLEGGERA. 1955 : fourche AV télescopique. 1957 : 73 cc. 1958 : Version "Lusso" avec selle biplace et  "Nuovo Cardellino. 1962 : 83 cc et suspension AR téléscopique</t>
  </si>
  <si>
    <t>1980-1985</t>
  </si>
  <si>
    <t>V50 MONZA</t>
  </si>
  <si>
    <t>V35 II</t>
  </si>
  <si>
    <t>Carénée. Présentée au salon de Munich en 1998. Jamais produite</t>
  </si>
  <si>
    <t>Moto Guzzi, Forza In Movimento</t>
  </si>
  <si>
    <t>Compétition 500 cc. Évolution "usine" du DONDOLINO. 1950 : Roues de 20" au lieu de 21". Fourche télescopique à roue poussée</t>
  </si>
  <si>
    <t>V7 CLUBMAN RACER</t>
  </si>
  <si>
    <t>2010-</t>
  </si>
  <si>
    <t>Café Racer "Usine"</t>
  </si>
  <si>
    <t>Breva 1100 IE</t>
  </si>
  <si>
    <t>Sep 2005</t>
  </si>
  <si>
    <t>Décès de Giulio Cesare Carcano</t>
  </si>
  <si>
    <t>1998-2002</t>
  </si>
  <si>
    <t>P 175</t>
  </si>
  <si>
    <t>4 cylindres d'origine Benelli. 350 cc et 400 cc en 1975. La vraie japoniaiserie, copie du 350 puis 400 Four Honda.</t>
  </si>
  <si>
    <t>1954-1965</t>
  </si>
  <si>
    <t>50 cc. Tricycle de 155 kg. Base DINGO. Charge 200 Kg</t>
  </si>
  <si>
    <t>Version dépouillée de la LE MANS. Embrayage bi-disque.</t>
  </si>
  <si>
    <t>850 T3</t>
  </si>
  <si>
    <t>1996-1997:1341</t>
  </si>
  <si>
    <t>Sessantacinque</t>
  </si>
  <si>
    <t>Roue AV 16". Evolution du V65 LARIO</t>
  </si>
  <si>
    <t>1995-1996
1997-1998</t>
  </si>
  <si>
    <t>"Guzzino" 50 cc. 2 temps. 3 vitesses, 4 vitesses ou Auto. Versions Tourisme et Sport. 1966 : ajout des versions Super et Cross à cadre tubulaire. 1967 : 4 vitesses au pied et version GT. Devient le DINGO SUPERSPORT en 1968. 1970 : restyling complet, retour de la version à 3 vitesses "Turismo" ou "3V" et arrivée de la version "MM" ("Monomarcia") à embrayage centrifuge. Existe aussi une version "CROSS".
Produit aussi en Espagne</t>
  </si>
  <si>
    <t>Restructuration de Moto Guzzi et de Bennelli : GBM SpA</t>
  </si>
  <si>
    <t>Cross
Nibbio
Magnum</t>
  </si>
  <si>
    <t>Mario Colombo</t>
  </si>
  <si>
    <t>1999</t>
  </si>
  <si>
    <t>4VTT</t>
  </si>
  <si>
    <t>"Special Edition". Pour les 20 ans de la V7. Couleur Rouge/Blanc. Moteur et Boite de vitesses noirs. Boîte de vitesse spécifique.</t>
  </si>
  <si>
    <t>2006-2009</t>
  </si>
  <si>
    <t>Trail non commercialisé</t>
  </si>
  <si>
    <t>V 1000 G5</t>
  </si>
  <si>
    <t>V 1000 CONVERT</t>
  </si>
  <si>
    <t>Roues 16". 4 soupapes</t>
  </si>
  <si>
    <t>Oct 2006</t>
  </si>
  <si>
    <t>Moteur de 71 CV de la SP III</t>
  </si>
  <si>
    <t>1992</t>
  </si>
  <si>
    <t>Remplace le V35 Custom</t>
  </si>
  <si>
    <t>Bas moteur Noir sur tous gros blocs</t>
  </si>
  <si>
    <t>2003</t>
  </si>
  <si>
    <t>V10 CENTAURO
V10 CENTAURO SPORT/GT</t>
  </si>
  <si>
    <t>V40 IMOLA</t>
  </si>
  <si>
    <t>MODÈLE</t>
  </si>
  <si>
    <t>QTÉ</t>
  </si>
  <si>
    <t>1936</t>
  </si>
  <si>
    <t>SPORT</t>
  </si>
  <si>
    <t>Moteur de V50 Monza</t>
  </si>
  <si>
    <t>1100 SPORT Carbu</t>
  </si>
  <si>
    <t>250 TS</t>
  </si>
  <si>
    <t>1974-1982</t>
  </si>
  <si>
    <t>125 2C 4T</t>
  </si>
  <si>
    <t>MOTOTRICICLO 32</t>
  </si>
  <si>
    <t>GAMBALUNGA</t>
  </si>
  <si>
    <t>CONDOR</t>
  </si>
  <si>
    <t>OTTO CILINDRI</t>
  </si>
  <si>
    <t>V7</t>
  </si>
  <si>
    <t>EGRETTA 250</t>
  </si>
  <si>
    <t>V11 réservée au marché Nord Américain.Noir et Argent. Réservoir et protège-siège AR  Noir</t>
  </si>
  <si>
    <t>Trail à injection. Cantilever.</t>
  </si>
  <si>
    <t>1991-1997</t>
  </si>
  <si>
    <t>Fév. 2005</t>
  </si>
  <si>
    <t>1100 CALIFORNIA SPECIAL SPORT ALU</t>
  </si>
  <si>
    <t>2002-</t>
  </si>
  <si>
    <t>V65 TT</t>
  </si>
  <si>
    <t>1993-1994</t>
  </si>
  <si>
    <t>V 35 Florida</t>
  </si>
  <si>
    <t>1000 CALIFORNIA EDIZIONE LIMITATE</t>
  </si>
  <si>
    <t>1100 CALIFORNIA ALUMINIUM</t>
  </si>
  <si>
    <t>Ardetta (Populaire)
Egretta (Luxe)</t>
  </si>
  <si>
    <t>Boîte 2 vitesses à convertisseur (Sachs). Destinée au départ à la Police Italienne pour l'escorte à vitesse lente. Machine créée sous l'influence de De Tomaso. Spoilers montés sur le pare-cylindres. Frein AR relié à la béquille latérale.  Premiers essais en 1974 au LAPD. Fin de la production civile en 1982</t>
  </si>
  <si>
    <t>1975-1980</t>
  </si>
  <si>
    <t>1941</t>
  </si>
  <si>
    <t>850 LE MANS III</t>
  </si>
  <si>
    <t>PE 250</t>
  </si>
  <si>
    <t>160 cc. Plus un scooter à grandes roues qu'une moto. Roues AV et AR interchangeables. Roue de secours sur option. 1952 : 175 cc. 1954 : 192 cc. 1961-1966 : Elettrico : un seul amortisseur AR, selle biplace, démarreur électrique</t>
  </si>
  <si>
    <t>Arrivée de Umberto TODERO Ingénieur Moteur. Sera un des artisans de la Daytona</t>
  </si>
  <si>
    <t>2001-2002</t>
  </si>
  <si>
    <t>V7 Sport</t>
  </si>
  <si>
    <t>1978-1979</t>
  </si>
  <si>
    <t>1980-1983</t>
  </si>
  <si>
    <t>Prototype 250 cc. Bicylindre parallèle à 65°, prévu pour être compressé. DOHC</t>
  </si>
  <si>
    <t>1923-1928</t>
  </si>
  <si>
    <t>SPORT 14</t>
  </si>
  <si>
    <t>AIRONE</t>
  </si>
  <si>
    <t>P250</t>
  </si>
  <si>
    <t>Sport 14</t>
  </si>
  <si>
    <t>Airone</t>
  </si>
  <si>
    <t>1987</t>
  </si>
  <si>
    <t>4 cylindres basé sur la 350 GTS</t>
  </si>
  <si>
    <t>Cadre entièrement tubulaire. Amortisseurs AR à friction.</t>
  </si>
  <si>
    <t>Prototype. Carbus de 40 mm. Double disque AV et freinage intégral. 225 km/h en pointe</t>
  </si>
  <si>
    <t>1969</t>
  </si>
  <si>
    <t>1100 CALIFORNIA 75 ANNIVERSARY</t>
  </si>
  <si>
    <t>4V SS</t>
  </si>
  <si>
    <t>Spécial Police</t>
  </si>
  <si>
    <t>500 cc. Mono culbuté à 2 échappements munis de dispositifs d'étranglement commandés par câbles</t>
  </si>
  <si>
    <t>GTC</t>
  </si>
  <si>
    <t>Jamais produite</t>
  </si>
  <si>
    <t>NORGE 1200</t>
  </si>
  <si>
    <t>GT 2VT</t>
  </si>
  <si>
    <t>350 GTS</t>
  </si>
  <si>
    <t>500 cc. Mono culbuté à 2 échappements</t>
  </si>
  <si>
    <t>1931-1932</t>
  </si>
  <si>
    <t>1959-1966</t>
  </si>
  <si>
    <t>Proto Compétition. DOHC</t>
  </si>
  <si>
    <t>LeMans</t>
  </si>
  <si>
    <t>V11</t>
  </si>
  <si>
    <t>850 Calif</t>
  </si>
  <si>
    <t>1975-1976</t>
  </si>
  <si>
    <t>PARTICULARITÉS/ PRINCIPALES VERSIONS</t>
  </si>
  <si>
    <t>1938-1939</t>
  </si>
  <si>
    <t>GT 20</t>
  </si>
  <si>
    <t>V35 III</t>
  </si>
  <si>
    <t>1000 S</t>
  </si>
  <si>
    <t>850 T5</t>
  </si>
  <si>
    <t>850 LE MANS</t>
  </si>
  <si>
    <t>125 Trail. Du Benelli à refroidissement à eau</t>
  </si>
  <si>
    <t>L'équipement Ohlins de la SCURA, le tête de fourche de la LE MANS, les cache-culbus rouge de la ROSSO MANDELLO</t>
  </si>
  <si>
    <t>190 cc. Tricycle de 265 kg basé sur le "GALLETTO". 4 vitesses+1 AR. Charge de 350 Kg. 1958 : roues de 10" au lieux des 14 et 15 " et charge à 560 Kg. Option démarreur électrique.</t>
  </si>
  <si>
    <t>500 cc. Tricycle de 1350 kg (25 km/h, pas de suspensions….) mais charge de 3,6 T. Avec volant.</t>
  </si>
  <si>
    <t>50 cc. Motoculteur. Base DINGO</t>
  </si>
  <si>
    <t>1998-2001</t>
  </si>
  <si>
    <t>1999-2001</t>
  </si>
  <si>
    <t>2001</t>
  </si>
  <si>
    <t>377
+250 SS</t>
  </si>
  <si>
    <t>377
+250 TT</t>
  </si>
  <si>
    <t>486
+C4SS+4VTT</t>
  </si>
  <si>
    <t>La 750 SP sans carénage. Dans la tradition du "Mille GT"</t>
  </si>
  <si>
    <t>1953-1966</t>
  </si>
  <si>
    <t>ANNÉE</t>
  </si>
  <si>
    <t>Base TOURING spéciale pour les 80 ans. Sellerie et sacoches marrons</t>
  </si>
  <si>
    <t>1100 Calf Jackal</t>
  </si>
  <si>
    <t>Arrivée de Enrico PARODI (frère de Giorgio, ne sera pas un bon gestionnaire)</t>
  </si>
  <si>
    <t>Pour la France, entre autres (législation)</t>
  </si>
  <si>
    <t>Réservoir "Alu", cache-culbus anodisés couleur or. Devient "ALUMINIUM" en 2003.</t>
  </si>
  <si>
    <t>Compétition 500 cc. Le 1er V-twin (mais dans le mauvais sens, calé à 120°) basé sur 2 SS 250. En 1935, avec amortisseurs AR. En 1948, fourche AV télescopique et record du monde de vitesse à 207 km/h. De très nombreuses modifications</t>
  </si>
  <si>
    <t>1929-1930</t>
  </si>
  <si>
    <t>2VT</t>
  </si>
  <si>
    <t>GTW
GTW TELEDRAULIC</t>
  </si>
  <si>
    <t>Mai 2007</t>
  </si>
  <si>
    <t>La NORGE 1200 est nommée Moto de l'Année par Motociclismo</t>
  </si>
  <si>
    <t>MOTOCARRO 500</t>
  </si>
  <si>
    <t>MOTOCARRO 500 U</t>
  </si>
  <si>
    <t>The MotoGuzzi Story (1999)</t>
  </si>
  <si>
    <t>V65 CUSTOM</t>
  </si>
  <si>
    <t>Une 1000 T5 carénée. Roue AV 16". Cylindres octogonaux. Semble retrouver une roue de 18" en 1986 (?)</t>
  </si>
  <si>
    <t>Rachat par Alessandro DE TOMASO (Benelli) Au début, Moto Guzzi "fabrique" des Benelli "renommées" ...</t>
  </si>
  <si>
    <t>PES 250</t>
  </si>
  <si>
    <t>500 MONO (BIALBERO)</t>
  </si>
  <si>
    <t>Evolution de l' ALCE avec le moteur de la V. Militaire et Police</t>
  </si>
  <si>
    <t>1000 STRADA</t>
  </si>
  <si>
    <t>GTV
GTV TELEDRAULIC</t>
  </si>
  <si>
    <t>1000 LE MANS V</t>
  </si>
  <si>
    <t>1988-1993</t>
  </si>
  <si>
    <t>1988-1992</t>
  </si>
  <si>
    <t>L'histoire de MotoGuzzi 1921-1993</t>
  </si>
  <si>
    <t>950 cc. Cylindres octogonaux traités au Nigusil, distribuée en France en 1982.  En 1985, quelques machines montées avec la boîte de Convert.
2338 unités en 1982 et 2341 en 1983</t>
  </si>
  <si>
    <t>1930-1934</t>
  </si>
  <si>
    <t>1942-1945</t>
  </si>
  <si>
    <t>1100 CALIFORNIA SPECIAL SPORT</t>
  </si>
  <si>
    <t>Création de l'entreprise. Carlo GUZZI et Giorgio PARODI.  Giuseppe GUZZI Ingénieur jusqu'en 1927</t>
  </si>
  <si>
    <t>TRENTACINQUE GT</t>
  </si>
  <si>
    <t>250 cc. Version après-guerre. Cadre en tôle emboutie. 1947 : fourche AV télescopique inversée et amortisseurs AR hydrauliques. Fin 1948, retour aux amortisseurs AR à friction . 1952 : version Militaire et retour au cadre tubulaire. Arrêt de production en 1958 puis 201 modèle "Police" en 1961</t>
  </si>
  <si>
    <t>Evolution de la SPORT. En 1930, elle reçoit l'équipement électrique. Le N° de cadre commence par "L" pour "Luce".</t>
  </si>
  <si>
    <t>Présentée au Salon de Milan du 15 novembre 2005. Une Breva 1100 IE carénée, gonflée, ABS de série. Dispo en 2006. Apparition de Norge Polizia Locale à Milan en octobre 2006</t>
  </si>
  <si>
    <t>7.000 motos fabriquées à Mandello (Georg Koenig, interview Moto-Station 03/04/06)</t>
  </si>
  <si>
    <t>2006</t>
  </si>
  <si>
    <t>2002-2003</t>
  </si>
  <si>
    <t>Machine de compétition</t>
  </si>
  <si>
    <t>LÉGENDES</t>
  </si>
  <si>
    <t>Machine spéciale Armée</t>
  </si>
  <si>
    <t>2007</t>
  </si>
  <si>
    <t>Special Edition. Blanche</t>
  </si>
  <si>
    <t>10.000 machines produites. La 10.000e est une 1200 Sport</t>
  </si>
  <si>
    <t>1983</t>
  </si>
  <si>
    <t>10.000 Motos produites</t>
  </si>
  <si>
    <t>MOTOCARRO ER</t>
  </si>
  <si>
    <t xml:space="preserve">MOTOCARRO TIPO 107 </t>
  </si>
  <si>
    <t>Décès de Umberto Todero</t>
  </si>
  <si>
    <t>940 CUSTOM</t>
  </si>
  <si>
    <t>Astore</t>
  </si>
  <si>
    <t>1990-1993</t>
  </si>
  <si>
    <t>PROTOTYPE</t>
  </si>
  <si>
    <t>1975-1979</t>
  </si>
  <si>
    <t>Alce</t>
  </si>
  <si>
    <t>NUOVO FALCONE</t>
  </si>
  <si>
    <t>1940-1942</t>
  </si>
  <si>
    <t>TRIALCE</t>
  </si>
  <si>
    <t>V 35 Custom</t>
  </si>
  <si>
    <t>QUATTRO CILINDRI</t>
  </si>
  <si>
    <t>1952-1954</t>
  </si>
  <si>
    <t>1989-1993</t>
  </si>
  <si>
    <t>1931-1934</t>
  </si>
  <si>
    <t>500 cc. Dernière "semi-culbutée". Sélecteur de vitesse manuel. Apparition des boites à outils trapézoïdales de chaque coté du garde-boue AR.</t>
  </si>
  <si>
    <t>1964</t>
  </si>
  <si>
    <t>2001-2003</t>
  </si>
  <si>
    <t>Proposée par MOTOBECANE, importateur de l'époque. Moteur de la 1000 SP. Carénage intégral double optique.</t>
  </si>
  <si>
    <t>1000 DAYTONA RS</t>
  </si>
  <si>
    <t>Remplace la SPECIAL. Equipée d'un saute-vent.</t>
  </si>
  <si>
    <t>1974-1976</t>
  </si>
  <si>
    <t>110 cc. Tricycle 220 kg basé sur le ZIGOLO. Charge 250 Kg</t>
  </si>
  <si>
    <t>110 cc. 220 kg basé sur le ZIGOLO Motoculteur</t>
  </si>
  <si>
    <t>V11 GT</t>
  </si>
  <si>
    <t>1957</t>
  </si>
  <si>
    <t>David G. Styles</t>
  </si>
  <si>
    <t>V11 Scura</t>
  </si>
  <si>
    <t>DINGO</t>
  </si>
  <si>
    <t>TROTTER</t>
  </si>
  <si>
    <t>500 cc. Evolution des GTV et GTW.  Amortisseurs AR télescopiques. Restylée en 1951. Side-car sur option. Sera remplacée par la FALCONE TURISMO</t>
  </si>
  <si>
    <t>DONDOLINO</t>
  </si>
  <si>
    <t>MOTOZAPPA 110</t>
  </si>
  <si>
    <t>DINGOTRE</t>
  </si>
  <si>
    <t>1965-1968</t>
  </si>
  <si>
    <t>1979-1984</t>
  </si>
  <si>
    <t>1984-1987</t>
  </si>
  <si>
    <t>Injection. Option RR à roues à rayons.
1990 : California Classic (ni pare-brise ni bagagerie)</t>
  </si>
  <si>
    <t>1100 QUOTA ES</t>
  </si>
  <si>
    <t>1967-1978</t>
  </si>
  <si>
    <t>2 VT</t>
  </si>
  <si>
    <t>1972</t>
  </si>
  <si>
    <t>Roue AV 16"</t>
  </si>
  <si>
    <t>Le V35 IMOLA II pour les japonais.</t>
  </si>
  <si>
    <t>1975-1982</t>
  </si>
  <si>
    <t>Trail</t>
  </si>
  <si>
    <t>MAGNUM</t>
  </si>
  <si>
    <t>1992-1998</t>
  </si>
  <si>
    <t>350 NEVADA</t>
  </si>
  <si>
    <t>750 NEVADA</t>
  </si>
  <si>
    <t>750 STRADA</t>
  </si>
  <si>
    <t>1980-1986</t>
  </si>
  <si>
    <t>1100 SPORT Injection CORSA</t>
  </si>
  <si>
    <t>1000 CALIFORNIA II</t>
  </si>
  <si>
    <t>Entrée en guerre de l'Italie.
A noter que Mandello, située loin de la zone industrielle de Milan, ne souffrira pas des bombardements alliés.</t>
  </si>
  <si>
    <t>1000 LE MANS IV</t>
  </si>
  <si>
    <t>1987-1993</t>
  </si>
  <si>
    <t>1000 SP NT</t>
  </si>
  <si>
    <t>1920</t>
  </si>
  <si>
    <t>1940</t>
  </si>
  <si>
    <t>1942</t>
  </si>
  <si>
    <t>1946</t>
  </si>
  <si>
    <t>1967</t>
  </si>
  <si>
    <t>1994</t>
  </si>
  <si>
    <t>2001- 2002</t>
  </si>
  <si>
    <t>Une mini Le Mans. Carénage tête de fourche</t>
  </si>
  <si>
    <t>1100 Calif Special Sport</t>
  </si>
  <si>
    <t>1949-1956</t>
  </si>
  <si>
    <t>1939-1940</t>
  </si>
  <si>
    <t>V11 CAFÉ SPORT</t>
  </si>
  <si>
    <t>1985</t>
  </si>
  <si>
    <t>1000 CALIFORNIA III CI/IE</t>
  </si>
  <si>
    <t>120 cc. Héritage Benelli. Quelques "Turismo" ont été vendues sous le nom de "Co-Uno"</t>
  </si>
  <si>
    <t>SPIII sans carénage</t>
  </si>
  <si>
    <t>Spécial 75me anniversaire de la marque</t>
  </si>
  <si>
    <t>GP</t>
  </si>
  <si>
    <t>1934-1939</t>
  </si>
  <si>
    <t>en attendant la RS … pour finir les pièces de la Daytona avec kit compétition. Plaque numérotée.</t>
  </si>
  <si>
    <t>1939</t>
  </si>
  <si>
    <t>V11 SPORT</t>
  </si>
  <si>
    <t>QUATTRO CILINDRI 500</t>
  </si>
  <si>
    <t>850 G</t>
  </si>
  <si>
    <t>250 cc. 2 temps 5 vitesses. Le "Benelli 2C".</t>
  </si>
  <si>
    <t>Prototype 100 cc présenté au salon de Milan de 1969 sur la base de 2 moteurs de DINGO. Jamais commercialisé</t>
  </si>
  <si>
    <t>La "S" avec amortisseurs AR. Sélecteur de vitesse au pied</t>
  </si>
  <si>
    <t>V11 réservée au marché Nord Américain.Vert métallique ou Argent. Moteur Alu. Saute-vent en carbonne et protège démarreur</t>
  </si>
  <si>
    <t>Compétition 250cc. Moteur de l'ALBATROS dans le chassis du GAMBALUNGA Nombreuses améliorations moteurs. 1951 : brève apparition d'un 4 soupapes DOHC. 1952 : modifications aérodynamiques, Roues de 18" au lieu de 21". Nombreux records de vitesse et d'endurance. 1952 : record de vitesse  221 km/h (moteur compressé).</t>
  </si>
  <si>
    <t>1938-1940</t>
  </si>
  <si>
    <t>Christian Guislain</t>
  </si>
  <si>
    <t>Destinée à concurrencer BMW. "SPADA" en Angleterre. Carénage en 3 parties étudié dans la soufflerie de Mandello (la nuit car la conso électrique était telle que cela coupait la ligne de production…). Remplacée par la 1000 SP NT en 1980</t>
  </si>
  <si>
    <t>ALBATROS</t>
  </si>
  <si>
    <t>S</t>
  </si>
  <si>
    <t>Tricycle et Motoculteurs</t>
  </si>
  <si>
    <t>V11 LE MANS TENNI</t>
  </si>
  <si>
    <t>500 cc. 1933 : version Luxe avec chromes.</t>
  </si>
  <si>
    <t>500 cc. "2 Valvole Testa". Évolution de la C2V</t>
  </si>
  <si>
    <t>350 NEVADA CLUB</t>
  </si>
  <si>
    <t>250cc. Cadre tubulaire. Amortisseurs AR. Évolution de la PE</t>
  </si>
  <si>
    <t>1932-1939</t>
  </si>
  <si>
    <t>1933-1936</t>
  </si>
  <si>
    <t>V 35 III</t>
  </si>
  <si>
    <t>V11 SPORT CF SPECIAL EDITION</t>
  </si>
  <si>
    <t>1100 CALIFORNIA PA</t>
  </si>
  <si>
    <t>GT 16</t>
  </si>
  <si>
    <t>GT 17</t>
  </si>
  <si>
    <t>1949-1957</t>
  </si>
  <si>
    <t>1946-1947</t>
  </si>
  <si>
    <t>500 cc, 3 vitesses. Sur la base du Quattro Cilindri. Désastre commercial. Très peu de modèles construits, chacun différent. 1 seul subsiste au musée.</t>
  </si>
  <si>
    <t>1975-1984</t>
  </si>
  <si>
    <t>ARDETTA 250</t>
  </si>
  <si>
    <t>Création de la soufflerie. Prévue pour les machines de compétition</t>
  </si>
  <si>
    <t>1966-1973</t>
  </si>
  <si>
    <t>FURGHINO</t>
  </si>
  <si>
    <t>La PL250 version sport.</t>
  </si>
  <si>
    <t>V50 III</t>
  </si>
  <si>
    <t>Chassis de la DAYTONA.  Les 25 premières seront livrées au Luxembourg en édition limitée.
SPORT : 116 en 1998. GT : 72 en 1998</t>
  </si>
  <si>
    <t>500 cc "F 100", 4 temps à 25°. Motoculteur</t>
  </si>
  <si>
    <t>125 cc. 2 cylindres, 4 temps. Emanation de la 254 (même chassis)</t>
  </si>
  <si>
    <t>Freinage intégral. Version "FB" spécial US ("Foot board", combinaison de T3 et de calif).</t>
  </si>
  <si>
    <t>1000 SP II</t>
  </si>
  <si>
    <t>1100 CALIFORNIA STONE TOURING</t>
  </si>
  <si>
    <t>400 GTS</t>
  </si>
  <si>
    <t>Roues 16". 4 soupapes.</t>
  </si>
  <si>
    <t>NTX 350</t>
  </si>
  <si>
    <t>V 65 TT</t>
  </si>
  <si>
    <t>NTX 650</t>
  </si>
  <si>
    <t>1998</t>
  </si>
  <si>
    <t>Compétition 500 cc. Remplace la GTC. En 1938: prototype ="Nuova C". Sera remplacé par le DONDOLINO</t>
  </si>
  <si>
    <t>Double disque AV et freinage intégral (Trois disques : d'où le "3"). Une "T3" peu performante. Remplacée par la 850 LE MANS. Non importée aux USA</t>
  </si>
  <si>
    <t>1979-1983</t>
  </si>
  <si>
    <t>Bicylindre 50 cc, 5 vitesses. Abandonné car ses performances l'obligeaient à être immatriculé et donc trop cher</t>
  </si>
  <si>
    <t>Tricycle militaire</t>
  </si>
  <si>
    <t>750 NEVADA CLUB</t>
  </si>
  <si>
    <t>1985-1993</t>
  </si>
  <si>
    <t>125 TT / BX</t>
  </si>
  <si>
    <t>CROSS 50 / NIBBIO</t>
  </si>
  <si>
    <t>500 cc, 5 vitesses. Double ACT.  A compresseur. Abandonnée pour cause de 2me guerre mondiale.</t>
  </si>
  <si>
    <t>1000 DAYTONA</t>
  </si>
  <si>
    <t>1100 CALIFORNIA ie</t>
  </si>
  <si>
    <t>1100 CALIFORNIA JACKAL</t>
  </si>
  <si>
    <t>V35 IMOLA II</t>
  </si>
  <si>
    <t>V65 LARIO</t>
  </si>
  <si>
    <t>V50 MONZA II</t>
  </si>
  <si>
    <r>
      <t xml:space="preserve">LA 1re moto. Mono 500 cc, 4 soupapes,2 bougies, 2 ACT. Prototype. La "Guzzi Parodi" dont le nom fut changé en </t>
    </r>
    <r>
      <rPr>
        <b/>
        <sz val="10"/>
        <color indexed="8"/>
        <rFont val="Avant Garde"/>
      </rPr>
      <t>Moto Guzzi</t>
    </r>
  </si>
  <si>
    <t>Petit tête de fourche. Carbus de 36 mm. Échappements noirs. Kit compétiton avec carbus de 40 mm</t>
  </si>
  <si>
    <t>V50 CUSTOM</t>
  </si>
  <si>
    <t>V35 CUSTOM</t>
  </si>
  <si>
    <t>175 cc. La première petite cylindrée, moins taxée.</t>
  </si>
  <si>
    <t>Chassis de la DAYTONA Roue AV de 17" et Roue AR de 18". Tête de fourche étendu</t>
  </si>
  <si>
    <t>1438 en 1997</t>
  </si>
  <si>
    <t>Management de l'usine par Arnolfo SACCHI (Finprogetti SpA)</t>
  </si>
  <si>
    <t>ERCOLE</t>
  </si>
  <si>
    <t>EDILE</t>
  </si>
  <si>
    <t>1932-1933</t>
  </si>
  <si>
    <t>1978-1985</t>
  </si>
  <si>
    <t>1949-1952</t>
  </si>
  <si>
    <t>V11 SPORT BALLABIO</t>
  </si>
  <si>
    <t>Falcone</t>
  </si>
  <si>
    <t>Motoleggera</t>
  </si>
  <si>
    <t>Cardellino</t>
  </si>
  <si>
    <t>CARDELLINO</t>
  </si>
  <si>
    <t>80 years of Moto Guzzi</t>
  </si>
  <si>
    <t>Réservoir "Chrome", cache-culbus Rouges sur option. Nouvelles couleurs en 2003 et cache-culbus noirs</t>
  </si>
  <si>
    <t>1984-1988</t>
  </si>
  <si>
    <t>V 65 Custom</t>
  </si>
  <si>
    <t>Equivalent 850 de la 1000 SP, mais sans la partie basse du carénage. Cylindres traités au Nigusil. Non vendue aux USA. Prévue pour la Police.</t>
  </si>
  <si>
    <t>Compétition 250 cc. Remplace la PES. Version Compé-client de 1949 à 1954</t>
  </si>
  <si>
    <t>1939-1949</t>
  </si>
  <si>
    <t>235 cc. Trial sur la base LODOLA. 1961 : passe à 247 cc</t>
  </si>
  <si>
    <t>Marché Italien. En 1979, le production est faite dans l'ancienne usine Innocenti de Milan. Existe en version Police</t>
  </si>
  <si>
    <t>V35 FALCO</t>
  </si>
  <si>
    <t>Jamais produite. Le moteur V75 Hie équipait les avions espions de l'armée de l'air Israélienne.</t>
  </si>
  <si>
    <t>1954-1957</t>
  </si>
  <si>
    <t>V11 LE MANS NERO CORSA</t>
  </si>
  <si>
    <t>125 Custom. Du Benelli à refroidissement à eau</t>
  </si>
  <si>
    <t>V11 SPORT TT SPECIAL EDITION</t>
  </si>
  <si>
    <t>500 cc. Tricycle. Charge de 800 Kg</t>
  </si>
  <si>
    <t>175 cc Successeur du ZIGOLO. Dernière création de Carlo Guzzi. Mono à 45° SOHC. 1958 : version Sport. 1959 : 235 cc  culbuté "Gran Turismo". Version "Carabinieri"</t>
  </si>
  <si>
    <t>Cylindres octogonaux traités au Nigusil. Augmentation du volume carter moteur par adjonction d'une entretoise. Carénage très réduit. Échappements chromés. La première machine italienne à respecter les normes antipollution américaines. Bras oscillant plus long de 20mm</t>
  </si>
  <si>
    <t>V40 TARGA</t>
  </si>
  <si>
    <t>V35 NTX</t>
  </si>
  <si>
    <t>V11 SPORT SCURA</t>
  </si>
  <si>
    <t>AIRONE SPORT</t>
  </si>
  <si>
    <t>250 cc. Nombreux records de vitesse. 200km/h</t>
  </si>
  <si>
    <t>P175</t>
  </si>
  <si>
    <t>Cadre en tôle emboutie. 4 soupapes</t>
  </si>
  <si>
    <t>Décès de Giorgio PARODI</t>
  </si>
  <si>
    <t>1993-1997</t>
  </si>
  <si>
    <t>1976-1980</t>
  </si>
  <si>
    <t>1976-1979</t>
  </si>
  <si>
    <t>Tricycle. Versions 500 E, 555, 556, 559</t>
  </si>
  <si>
    <t>Présentée au Salon de Milan du 15 novembre 2005. Une Calif reprenant une selle de T3 (flancs blancs) et un pare jambe large avec protection style 500 Norge. Le moteur reprend des éléments de la Breva 1100. Valises avec protections. Annoncée à 15.000 Euros, elle vise le marché US</t>
  </si>
  <si>
    <t>2001-2005</t>
  </si>
  <si>
    <t>Une Calif II avec un moteur de 850 T destinée spécialement au marché Allemand.</t>
  </si>
  <si>
    <t>1961-1963</t>
  </si>
  <si>
    <t>1961-1965</t>
  </si>
  <si>
    <t>1100 Calif Stone</t>
  </si>
  <si>
    <t>BREVA 1100 IE</t>
  </si>
  <si>
    <t>AIACE</t>
  </si>
  <si>
    <t>Injection, Carénée</t>
  </si>
  <si>
    <t>1000 CALIFORNIA LAPD Carbu</t>
  </si>
  <si>
    <t>1000 SP III</t>
  </si>
  <si>
    <t>1100 CALIFORNIA VINTAGE</t>
  </si>
  <si>
    <t>2006-</t>
  </si>
  <si>
    <t>Sur la base de la P250 (247cc). "L"="Lamiera" : cadre en tôle emboutie. Évoluera en ARDETTA et EGRETTA</t>
  </si>
  <si>
    <t>350 FALCO</t>
  </si>
  <si>
    <t>GTW</t>
  </si>
  <si>
    <t>1936-1939</t>
  </si>
  <si>
    <t>1937-1939</t>
  </si>
  <si>
    <t>PL 250</t>
  </si>
  <si>
    <t>Moteur de V35 Imola dans un chassis de V50 II - De 1990 à 2001 en version PA</t>
  </si>
  <si>
    <t>Tricycle. 1 tonne de charge. Sera remplacé par les "500" puis par le "U"</t>
  </si>
  <si>
    <t>1946-1980</t>
  </si>
  <si>
    <t>1100 Calif Stone
1100 Calif Stone Touring</t>
  </si>
  <si>
    <t>Remplace la SPECIAL</t>
  </si>
  <si>
    <t>Compétition 500 cc. "Corsa 4 Valvole". 22CV, 150km/h</t>
  </si>
  <si>
    <t>Compé-client de la C4V</t>
  </si>
  <si>
    <t>1953-1955</t>
  </si>
  <si>
    <t>Nouveau carénage englobant les cylindres. Sensée concurrencer BMW. 270 Kg.</t>
  </si>
  <si>
    <t>176 ?</t>
  </si>
  <si>
    <t>PLS 250</t>
  </si>
  <si>
    <t>Pas de fabrication en 1995</t>
  </si>
  <si>
    <t>486
+C4V+4VSS</t>
  </si>
  <si>
    <t xml:space="preserve">1996-1997:308 </t>
  </si>
  <si>
    <t>254</t>
  </si>
  <si>
    <t>1971</t>
  </si>
  <si>
    <t>LE MANS</t>
  </si>
  <si>
    <t>850 Nuova T5</t>
  </si>
  <si>
    <t>FALCONE
FALCONE TURISMO</t>
  </si>
  <si>
    <t>Le dentiste Docteur John Wittner engage une Le Mans modifiée dans des courses d'endurance aux USA</t>
  </si>
  <si>
    <t>TRE CILINDRI 500</t>
  </si>
  <si>
    <t>1938-1952</t>
  </si>
  <si>
    <t>GAMBALUNGHINO</t>
  </si>
  <si>
    <t>1100 California EV
1100 California EV Touring</t>
  </si>
  <si>
    <t>1945-1961</t>
  </si>
  <si>
    <t>Évolution de la 4VTT</t>
  </si>
  <si>
    <t>125</t>
  </si>
  <si>
    <t>1947-1948</t>
  </si>
  <si>
    <t>1955</t>
  </si>
  <si>
    <t>Remplace la SPECIAL SPORT ALU</t>
  </si>
  <si>
    <t>1100 Calif Titanium
1100 Calif Aluminium</t>
  </si>
  <si>
    <t>NORMALE</t>
  </si>
  <si>
    <t>Présentée à Milan en 1997. Retour au "Telaio Rosso". Existe en version biposto. Édition limité "Sport Race"</t>
  </si>
  <si>
    <t>V11 SPORT ROSSO MANDELLO</t>
  </si>
  <si>
    <t>Motoscopie N° 2</t>
  </si>
  <si>
    <t>Ian Falloon</t>
  </si>
  <si>
    <t>125 C</t>
  </si>
  <si>
    <t>GTE</t>
  </si>
  <si>
    <t>Carénage tête de fourche proche des 1100 Sport. Embrayage bi-disque. Devient catalysée</t>
  </si>
  <si>
    <t>250 TT</t>
  </si>
  <si>
    <t>GTV</t>
  </si>
  <si>
    <t>1934-1949</t>
  </si>
  <si>
    <t>500 cc. La "S" avec cadre en Tôle emboutie</t>
  </si>
  <si>
    <t>1968-1970</t>
  </si>
  <si>
    <t>Tête de fourche + Flancs de carénage dérivés de la SP. 1980 : traitemet au Nigusil</t>
  </si>
  <si>
    <t>12325
+Superalce</t>
  </si>
  <si>
    <t>Grande période de victoires en course pour le département Course de Moto Guzzi.</t>
  </si>
  <si>
    <t>"Guzzino" complément du GALLETTO. 98cc à distribution rotative. 1954 : Version "Lusso" (Luxe) avec selle biplace, comme pour les versions suivantes. Version "Sport" jamais produite. 1958 : ZIGOLO série 2. 1960 : ZIGOLO série 3 110cc avec amortisseurs AR hydrauliques
Produit aussi en Espagne</t>
  </si>
  <si>
    <t>850 T3 CALIFORNIA</t>
  </si>
  <si>
    <t>750 Nevada Club</t>
  </si>
  <si>
    <t>750 Nevada Classic IE</t>
  </si>
  <si>
    <t>V11 SPORT NAKED</t>
  </si>
  <si>
    <t>1964-1976</t>
  </si>
  <si>
    <t>C4V</t>
  </si>
  <si>
    <t>1927-1929</t>
  </si>
  <si>
    <t>1924-1927</t>
  </si>
  <si>
    <t>486
+C4V+4VTT</t>
  </si>
  <si>
    <t>Remplace la SCURA. Décoration noire à damier, style ROSSO CORSA. Catalysée</t>
  </si>
  <si>
    <t>2003-2004</t>
  </si>
  <si>
    <t>1950-1966</t>
  </si>
  <si>
    <t>Moto Légende N° 6, 85, 103 et 112</t>
  </si>
  <si>
    <t>Chassis de la DAYTONA Les 25 premières seront livrées au Luxembourg en édition limitée.
SPORT : 116 en 1998. GT : 72 en 1998</t>
  </si>
  <si>
    <t>1937-1949</t>
  </si>
  <si>
    <t>1996</t>
  </si>
  <si>
    <t>1933-1951</t>
  </si>
  <si>
    <t>V</t>
  </si>
  <si>
    <t>W</t>
  </si>
  <si>
    <t>Arrivée des moteurs à rattrapage de jeu hydraulique (CALIFORNIA seulement)
Les gros blocs sont à nouveau équipés d'un tube d'échange entre les 2 coudes d'échappement.
Les gros blocs sont équipés de pots catalytiques à sonde Lambda.
APRILIA restructure : disparition de Guzzi-France qui se fond dans Aprilia
Le stock des pièces détachées n'est plus à Mandello
Ivano Beggio injecte 13 millions d'Euros</t>
  </si>
  <si>
    <t>1928-1933</t>
  </si>
  <si>
    <t>1100 CALIFORNIA STONE METAL</t>
  </si>
  <si>
    <t>Décès de Carlo GUZZI à 75 ans</t>
  </si>
  <si>
    <t>1996-2000</t>
  </si>
  <si>
    <t>1934-1940</t>
  </si>
  <si>
    <t>GTS</t>
  </si>
  <si>
    <t>TRE CILINDRI 500 COMPRESSOR</t>
  </si>
  <si>
    <t>1968</t>
  </si>
  <si>
    <t>ASTORE</t>
  </si>
  <si>
    <t>La GT version militaire. Premier contrat militaire de Guzzi</t>
  </si>
  <si>
    <t>1000 Quota</t>
  </si>
  <si>
    <t>1100 Quota</t>
  </si>
  <si>
    <t>1921</t>
  </si>
  <si>
    <t>1100 CALIFORNIA EV 80</t>
  </si>
  <si>
    <t>Présentée au Salon de Milan de septembre 2003 puis au salon de Paris 2004. Typée roadster. Alternateur placé là où était la dynamo. Injection, catalysée, double allumage, mono échappement, nouveau bras oscillant. Options ABS, Radio, Bagagerie latérale</t>
  </si>
  <si>
    <t>Sept 2004</t>
  </si>
  <si>
    <t>V7 SPECIAL
V7 AMBASSADOR
V7 CALIFORNIA</t>
  </si>
  <si>
    <t>1982-1986</t>
  </si>
  <si>
    <t>1982-1987</t>
  </si>
  <si>
    <t>La STONE avec un saute-vent et des valises</t>
  </si>
  <si>
    <t>Un 500 cc V8 à 90° compétition DOHC, destiné à remplacer le mono 500cc, dépassé par les 4 cylindres Gilera et MV. Refroidissement à eau. Première apparition au Grand Prix de France en Mai 1955. Nombreux problèmes de villebrequin. Souvent très bien placé en course et fréquents abandons. Première victoire le 19 mars 1957. Atteint les 286 km/h à Spa en 1957.
Un proto 350 V8 a existé.</t>
  </si>
  <si>
    <t>GHEZ</t>
  </si>
  <si>
    <t>Version production de la GP mais moins sophistiquée. 2 soupapes. La 1re avec l'aigle Guzzi</t>
  </si>
  <si>
    <t>BIDINGO 100</t>
  </si>
  <si>
    <t>250 cc. Version Sport de la PE 250. Evoluera en ALBATROS</t>
  </si>
  <si>
    <t>1100 CALIFORNIA SPECIAL</t>
  </si>
  <si>
    <t>Série limitée 150 ex. Embrayage monodisque, selle "peau de chamois".</t>
  </si>
  <si>
    <t>V50 TS</t>
  </si>
  <si>
    <t>1986</t>
  </si>
  <si>
    <t>1997</t>
  </si>
  <si>
    <t>Compé-client 500 cc. Le "Rocking-Chair". Tenue de route perfectible... Remplace la CONDOR</t>
  </si>
  <si>
    <t>MOTOZAPPA</t>
  </si>
  <si>
    <t>Enduro. Probablement 14 exemplaires en 2 soupapes et 2 en 4 soupapes</t>
  </si>
  <si>
    <t>317 cc puis 350 cc. Machine de compétition basée sur le GAMBALUNGHINO avec carénage en bec d'oiseau puis carénage AV et AR. SOHC ou DOHC selon le circuit. Vitesse maxi : 230 km/h</t>
  </si>
  <si>
    <t>Amélioration de la SP, dont le traitement au Nigusil. Quelques modifications sur le carénage et amélioration de la finition.</t>
  </si>
  <si>
    <t>Devait disparaitre devant l'IPPOGRIFO. 2 disques AV. En 2002, Modifications de la BV et de l'embrayage. En 2003, plus qu'un seul disque à l'AV, mais en 320 au lieu de 270.</t>
  </si>
  <si>
    <t>V35. Remplace la FLORIDA. Existe en version Police</t>
  </si>
  <si>
    <t>1100 California</t>
  </si>
  <si>
    <t>Aura mis 2 ans avant d'être produite. 4 soupapes. Roue AV 17" Roue AR 18". Il existe 3 kits compétition. 1994 : nouveau cardan avec graisseur. Le proto du Docteur John Wittner de 1992 était doté d'une double distribution en V par courroie, était à carbu de 40 et possédait un carénage intégral. Version "biposto" en 1993</t>
  </si>
  <si>
    <t>1000 LE MANS IV SE</t>
  </si>
  <si>
    <t>500 cc. Evolution sportive de la GTW.1953 : Versions Tourisme,(remplace l'Astore) Sport et Militaire. 1957 : version "Corazzieri" (Garde Présidentielle) sur la base de la SPORT. 1958 : version Polizia. Production arrétée en 1963, 10 exemplaires en 1965 puis relancée en 1968 dans la seule version "Nuovo Turismo".</t>
  </si>
  <si>
    <t>1000 CALIFORNIA LAPD IE</t>
  </si>
  <si>
    <t>V50 America</t>
  </si>
  <si>
    <t>1979</t>
  </si>
  <si>
    <t>Motocarri 500 U</t>
  </si>
  <si>
    <t>Falcone Turismo</t>
  </si>
  <si>
    <t>Zigolo</t>
  </si>
  <si>
    <t>Lodola</t>
  </si>
  <si>
    <t>850 GT / 850 ELDORADO
850 CALIFORNIA</t>
  </si>
  <si>
    <t>1956-1966</t>
  </si>
  <si>
    <t>1928-1938</t>
  </si>
  <si>
    <t>2000</t>
  </si>
  <si>
    <t>1981</t>
  </si>
  <si>
    <t>1978-1981</t>
  </si>
  <si>
    <t>1979-1981</t>
  </si>
  <si>
    <t>V11 Le Mans Nero Corsa</t>
  </si>
  <si>
    <t>Roues 16". Tableau de bord de voiture… Phare rectangulaire. Esthétique "De Tomaso". Les versions PA sont fabriquées de 1985 à 2001</t>
  </si>
  <si>
    <t>1000 LE MANS III</t>
  </si>
  <si>
    <t>1000 SP</t>
  </si>
  <si>
    <t>1986-1991</t>
  </si>
  <si>
    <t>1986-1994</t>
  </si>
  <si>
    <t>1960-1975</t>
  </si>
  <si>
    <t>1200 Sport</t>
  </si>
  <si>
    <t>Mars 2006</t>
  </si>
  <si>
    <t>Mars 2007</t>
  </si>
  <si>
    <t>Évolution de la 750 S3. Base 1000 Le Mans jusqu'en 92 (carbus de 40). Puis, pour des problèmes de normes antipollution, base 1000 Strada et SPIII (carbus de 36). Roues à rayons ou à batons. Modèle SE pour les Anglais en 1991, avec tête de fourche de la Le Mans I
Il n'y aurait eu que 47 exemplaires en Fance</t>
  </si>
  <si>
    <t>1979 ?</t>
  </si>
  <si>
    <t>ERCOLINO</t>
  </si>
  <si>
    <t>Cylindres traités au Nigusil.</t>
  </si>
  <si>
    <t>1980-1984</t>
  </si>
  <si>
    <t>La "V" avec amortisseurs AR. Nouvelles versions en 1946. 1947 : fourche AV télescopique et Amortisseurs AR hydrauliques. Evolue en "ASTORE" en 1949</t>
  </si>
  <si>
    <t>Evolution "populaire" de la PL 250</t>
  </si>
  <si>
    <t>V 65 Florida</t>
  </si>
  <si>
    <t>350 Nevada</t>
  </si>
  <si>
    <t>750 Nevada</t>
  </si>
  <si>
    <t>Fabrication relancée à la demande de la Police et de l'Armée. 1970-1971 : relancée pour le civil. Double échappement (c'est un mono !)</t>
  </si>
  <si>
    <t>1960-1963</t>
  </si>
  <si>
    <t>MOTOCOLTIVATORE</t>
  </si>
  <si>
    <t>1968-1974</t>
  </si>
  <si>
    <t>1975-1978</t>
  </si>
  <si>
    <t>1968-1976</t>
  </si>
  <si>
    <t>Développée pour le marchée US. Selle + basse que la EV. Connu sur le marché US sous le nom de V11 BASSA</t>
  </si>
  <si>
    <t xml:space="preserve"> Cadre démontable, alternateur. Initialement "INTERCEPTOR" aux USA. 1 Disque AV. 1975 : filtre à huile dans le carter. Remplacée par la T3</t>
  </si>
  <si>
    <t>Remplace la SPECIAL SPORT. Equipée d'un saute-vent.</t>
  </si>
  <si>
    <t>Compétition 500cc. SOHC, sur la base du GAMBALUNGHINO. Puis repensé en "vrai" 500cc DOHC</t>
  </si>
  <si>
    <t>MOTOLEGGERA 65</t>
  </si>
  <si>
    <t>50 cc, 5 vitesses. Versions Spéciales du" CHIU", lui même avatar du "TROTTER". Le "NIBBIO" est une version Tourisme. 1976-1979 : version MAGNUM MINIBIKE</t>
  </si>
  <si>
    <t>Super Alce</t>
  </si>
  <si>
    <t>Condor</t>
  </si>
  <si>
    <t>1000 LE MANS CX 100</t>
  </si>
  <si>
    <t>La police italienne ne s'équipe plus en Moto Guzzi.
Il est question de déplacer l'usine à Monza</t>
  </si>
  <si>
    <t>850 LE MANS II</t>
  </si>
  <si>
    <t>Dondolino</t>
  </si>
  <si>
    <t>Albatros</t>
  </si>
  <si>
    <t>GT (Norge)</t>
  </si>
  <si>
    <t>1950-1968</t>
  </si>
  <si>
    <t>SESSANTACINQUE GT</t>
  </si>
  <si>
    <t>1986-1990</t>
  </si>
  <si>
    <t>V65 NTX</t>
  </si>
  <si>
    <t>Minibike à roues de 10". Basé sur  le CHIU</t>
  </si>
  <si>
    <t>GT (NORGE)</t>
  </si>
  <si>
    <t>1946-1951</t>
  </si>
  <si>
    <t>MOTOCARRO S</t>
  </si>
  <si>
    <t>1950-1953</t>
  </si>
  <si>
    <t>500 cc. Tricycle de 670 kg. 5 vitesses+1 AR. Charge : 1,5 T. 1952 : Magneto à avance automatique. 1956 : freins hydrauliques. 1959 : démarreur électrique. Existe une version "Méthane"</t>
  </si>
  <si>
    <t>1953-1957</t>
  </si>
  <si>
    <t>La CONVERT à boite mécanique. Traitement au Nigusil en 1980
Version civile jusqu'en 1982. Version PA jusqu'en 1985</t>
  </si>
  <si>
    <t>Annoncée sur le site web le 04/10/06. Moteur type Norge, Disques en pétale, Saute-vent bicolore, ABS en option, 2 Kits racing portant la puissance à 100 CV</t>
  </si>
  <si>
    <t>Version dépouillée de la California EV qui disparaît du catalogue. Moteur type Breva 1100 avec double allumage</t>
  </si>
  <si>
    <t>1100 CALIFORNIA STONE</t>
  </si>
  <si>
    <t>1997-2006</t>
  </si>
  <si>
    <t>Une petite Le Mans V</t>
  </si>
  <si>
    <t>1000 CALIFORNIA III CI</t>
  </si>
  <si>
    <t>BICILINDRICA 500</t>
  </si>
  <si>
    <t>Compé-clients. Nombreuses victoires en course. Machine officielle à partir de 1930</t>
  </si>
  <si>
    <t>1926-1929</t>
  </si>
  <si>
    <t>125 TUTTOTERRENO
125 TURISMO</t>
  </si>
  <si>
    <t>1965</t>
  </si>
  <si>
    <t>MOTOZAPPA G2</t>
  </si>
  <si>
    <t>10103
+MZ0</t>
  </si>
  <si>
    <t>10103
+G2</t>
  </si>
  <si>
    <t>1964-1966</t>
  </si>
  <si>
    <t>Série limitée à 200 ex. Cache culbuteurs Rouge, Moteur noir. Embrayage monodisque. Saute vent
2001 : 2me série limitée (40) pour la France puis devient machine de série</t>
  </si>
  <si>
    <t>SPORT 15</t>
  </si>
  <si>
    <t>1984-1989</t>
  </si>
  <si>
    <t>1985-1990</t>
  </si>
  <si>
    <t>Evolution de la P175 en 232 cc</t>
  </si>
  <si>
    <t>V35 TT</t>
  </si>
  <si>
    <t>La P250 avec amortisseurs AR ("E" = "Elastico"). Evoluera en AIRONE</t>
  </si>
  <si>
    <t>Militaire. Succède à la GT20. Nombreuses options dont une à 2 sièges avec "guidon" de maintien pour le passager, Side-car, porte mitrailleuse. Version prototype CICOGNA avec skis latéraux pour l'armée finlandaise.</t>
  </si>
  <si>
    <t>Arrivée de Giulio Cesare CARCANO. Il sera le créateur du V7 et du fameux 8 cylindres</t>
  </si>
  <si>
    <t>Trotter</t>
  </si>
  <si>
    <t>"Guzzino" 2 temps à admission rotative. 65 cc. 2,5 Litres aux 100 km. Version 75 cc compétition = MOTOLEGGERA 75 (remporte 27 records) Existera en version entièrement caréné et remportera 22 nouveaux records. Évoluera en CARDELLINO</t>
  </si>
  <si>
    <t>750 cc V twin à 90°. Issu d'un moteur de 500cc prévu pour équiper le Topolino de FIAT. Tricycle 1000 kg. Prévu pour l'armée. Vague base du fameux V7.</t>
  </si>
  <si>
    <t>Victoire de la Battle of Twin à Daytona, catégorie Formula 1, de Gianfranco Guareschi sur MGS</t>
  </si>
  <si>
    <t>Victoire de la Battle of Twin à Daytona, catégorie Formula 1 (06/03/2007) de Gianfranco Guareschi sur MGS devant la NCR Millona de Valter Bartolini et la Ducati 1098 de Dario Marchetti</t>
  </si>
  <si>
    <t>V7 California</t>
  </si>
  <si>
    <t>V11 LE MANS</t>
  </si>
  <si>
    <t>Remplace la JACKAL</t>
  </si>
  <si>
    <t>Edition Limitée</t>
  </si>
  <si>
    <t>Militaire. Basée sur la GTS.  Nombreux "gadgets" : indicateur de vitesse engagée, frein à main, roues interchangeables… Remplacée par l'ALCE</t>
  </si>
  <si>
    <t>Évolution du V 35 III. Roue AV de 16". Look type "Mille GT".</t>
  </si>
  <si>
    <t>1966</t>
  </si>
  <si>
    <t>750 SP</t>
  </si>
  <si>
    <t>1000 QUOTA</t>
  </si>
  <si>
    <t>750 TARGA</t>
  </si>
  <si>
    <t>V65
V65 SP</t>
  </si>
  <si>
    <t>1100 Calif Special</t>
  </si>
  <si>
    <t>1000 California</t>
  </si>
  <si>
    <t>Roues 16". 4 soupapes. Look "Le Mans".</t>
  </si>
  <si>
    <t>ER Motocarro</t>
  </si>
  <si>
    <t>Tipo 107 Motocarro</t>
  </si>
  <si>
    <t>GALLETTO</t>
  </si>
  <si>
    <t>Devait disparaitre devant l'IPPOGRIFO. 2 disques AV. En 2002, Modifications de la BV et de l'embrayage. En 2003, plus qu'un seul disque à l'AV, mais en 320 au lieu de 270. Selle double et sissi-bar</t>
  </si>
  <si>
    <t>Version équipée de la Nevada Classic</t>
  </si>
  <si>
    <t>V7 SPORT</t>
  </si>
  <si>
    <t>750 S3</t>
  </si>
  <si>
    <t>750 S</t>
  </si>
  <si>
    <t>850 T</t>
  </si>
  <si>
    <t>1974-1975</t>
  </si>
  <si>
    <t>850 T4</t>
  </si>
  <si>
    <t>750 NTX</t>
  </si>
  <si>
    <t>Reprise officielle par Piaggio</t>
  </si>
  <si>
    <t>350 BICILINDRICA</t>
  </si>
  <si>
    <t>1950</t>
  </si>
  <si>
    <t>350 MONO</t>
  </si>
  <si>
    <t>4 soupapes, DOHC, Carénage intégral, Cadre à section rectangulaire</t>
  </si>
  <si>
    <t>Proto 850 V7 sport au Bol d'Or de septembre 1971 et 1972 (Telaio Rosso modifée)</t>
  </si>
  <si>
    <t xml:space="preserve"> Compétition 500cc. 4 cylindres longitudinal à refroidissement liquide. Transmission par cardan. Conception : Carlo Gianini. 1er carénage en bec d'oiseau. Développée à Rome et modifiée à Mandello. Apparition d'un carénage englobant et du freinage intégral en 1954. Très peu de courses. Ce 4 cylindres fut ensuite développé sur des voitures par Gianini.</t>
  </si>
  <si>
    <t>Première Victoire Guzzi : La Targa  Florio</t>
  </si>
  <si>
    <t>Premier nom : 940 Custom. Annoncée en novembre 2006 au salon de Milan 2006</t>
  </si>
  <si>
    <t>Prévue pour l'Enduro. Jamais en production. A priori en 4 soupapes</t>
  </si>
  <si>
    <t>Remplace le V35TT</t>
  </si>
  <si>
    <t>Embrayage monodisque, saute-vent de la ROSSO MANDELLO, noire, Fourche et amortisseur AR Ohlins</t>
  </si>
  <si>
    <t>2000-2002</t>
  </si>
  <si>
    <t>1949</t>
  </si>
  <si>
    <t>V50 II</t>
  </si>
  <si>
    <t>Moto Guzzi est en faillite et passe sous le contrôle de l'IMI (Istituto Mobiliare Italiano)
CARCANO est viré. Il deviendra architecte naval.</t>
  </si>
  <si>
    <t>Remplace le V65TT</t>
  </si>
  <si>
    <t>V75 DUNA</t>
  </si>
  <si>
    <t>1994-1996</t>
  </si>
  <si>
    <t>GRISO 1200 8V</t>
  </si>
  <si>
    <t>Trail. Version police disponible jusqu'en 2002 (750 X P.A.)</t>
  </si>
  <si>
    <t>1000 CALIFORNIA III IE</t>
  </si>
  <si>
    <t>1956-1971</t>
  </si>
  <si>
    <t>4 soupapes. Roues 17". Versions spéciales antipollution pour la Suisse et les USA notamment (AAC différent). Filtre à huile accessible de l'extérieur et radiateur d'huile
BV à pignons à taille droite : N° de BV jusqu'à CL 011 199
BV à pignons hélicoïdaux à partir des N° CL 011 200</t>
  </si>
  <si>
    <t>"ELDORADO" aux USA.  Selle Biplace classique. 1972 : version CALIFORNIA Selle Biplace à flancs blancs typique des Califs (premières machines prévues pour le marché Police US, appelées au départ "Police Special").1 Disque AV en 1974 (350 Eldorado, 164 GT, 1590 California) Seront remplacées par la 850 T</t>
  </si>
  <si>
    <t>1971-1974</t>
  </si>
  <si>
    <t>Une Scura revisitée : selle et "virgules" latérales rouges. Non catalysée</t>
  </si>
  <si>
    <t>V11 Scura R</t>
  </si>
  <si>
    <t>V11 Le Mans Rosso Corsa</t>
  </si>
  <si>
    <t>Prototype. Carbus de 40 mm. Double disque AV et freinage intégral. 225 km/h en pointe</t>
    <phoneticPr fontId="6" type="noConversion"/>
  </si>
  <si>
    <t>1989-1995</t>
  </si>
  <si>
    <t>Moto Guzzi abandonne la course</t>
  </si>
  <si>
    <t>Remplace la California EV qui disparaît du catalogue. Moteur type Breva 1100 avec double allumage</t>
  </si>
  <si>
    <t>1100 CALIFORNIA CLASSIC</t>
  </si>
  <si>
    <t>Il n'est plus question de se déplacer à Monza
Moto Guzzi, détenue à 61% par Trident Rowan Inc., fusionne avec Atlantic Acquisition Corp. (NAAC), donnant ainsi naissance à Moto Guzzi Corporation.</t>
  </si>
  <si>
    <t>Relooking pour ressembler à la gamme des California</t>
  </si>
  <si>
    <t>V65 BAJA</t>
  </si>
  <si>
    <t>1987-1994 ?</t>
  </si>
  <si>
    <t>Évolution du V 65. Roues de 18". Look type "Mille GT".</t>
  </si>
  <si>
    <t>Existe en version Police. 1 seul disque AV</t>
  </si>
  <si>
    <t>250 BIALBERO</t>
  </si>
  <si>
    <t>2003-2005</t>
  </si>
  <si>
    <t>2004-2005</t>
  </si>
  <si>
    <t>Compétition. "BIALBERO" = DOHC. Carénage en magnésium, Garde-boue bec d'oiseau</t>
  </si>
  <si>
    <t>Roue AR de 18". Version Police disponible jusqu'en 2001 avec roues de 18".</t>
  </si>
  <si>
    <t>1993-1996</t>
  </si>
  <si>
    <t>1995</t>
  </si>
  <si>
    <t>700 cc. Prévue en 1963 pour la Police et l'Armée. 1970-1976 : versions Police et Militaire seules. Jusqu'en 1978 pour la Hollande</t>
  </si>
  <si>
    <t>BREVA 850 IE</t>
  </si>
  <si>
    <t>GRISO 850 IE</t>
  </si>
  <si>
    <t>GRISO 1100 IE</t>
  </si>
  <si>
    <t>50cc. Tricycle couvert de 225 kg. Base DINGO. Transmission secondaire par arbre : le moteur est transversal. Charge de 200 Kg</t>
  </si>
  <si>
    <t>Une petit SP 1000 mais carénage en 1 seule pièce. Version Police = V75 PA jusqu'en 2001</t>
  </si>
  <si>
    <t>1998-1999</t>
  </si>
  <si>
    <t>NORGE 850</t>
  </si>
  <si>
    <t>2007-</t>
  </si>
  <si>
    <t>Annoncée en novembre 2006 au salon de Milan 2006</t>
  </si>
  <si>
    <t>Moto étudiée pour l'armée finlandaise, basée sur l'Alce et dispose de plusieurs équipements spécifiques dont les skis latéraux.</t>
  </si>
  <si>
    <t>1929-1933</t>
  </si>
  <si>
    <t>Freinage intégral tenant compte de la charge AR. Existe en version Police. A partir du N° de cadre KD131950, la fourche AV et les amortisseurs AR ne sont plus réglables. Pneu AR de 150 en 2001. Moteur PI en 2003.</t>
  </si>
  <si>
    <t>09/2009-</t>
  </si>
  <si>
    <t>Version tout en noir mat</t>
  </si>
  <si>
    <t>BELLAGIO AQUILA NERA</t>
  </si>
  <si>
    <t>Base Breva 1100 IE avec course courte et mono-allumage. ABS en 2007</t>
  </si>
  <si>
    <t>Annoncée pour Mai 2004, arrive fin 2004-début 2005. Base moteur de la Breva 750 IE. Prend la place de la Nevada Base (pas de sissi bar) mais avec une vraie selle biplace.
Version Touring en 2006
Devient "750 Nevada" en 2007 puis Nevada en 2009 - Plus distribuée aux USA en 2009</t>
  </si>
  <si>
    <t>Proto 11/2009</t>
  </si>
  <si>
    <t>NORGE GT 8V</t>
  </si>
  <si>
    <t>11/2009-</t>
  </si>
  <si>
    <t>Tricycle militaire basé sur la SPORT 15. 143 unités ont été vendues au civil.</t>
  </si>
  <si>
    <t>TRE-TRE
Autoveicolo da Montagna</t>
  </si>
  <si>
    <t>1000 CALIFORNIA III</t>
  </si>
  <si>
    <t>Tête de fourche et protège-jambes. Passe en moteur PI en 2003.</t>
  </si>
  <si>
    <t>1100 CALIFORNIA TOURING</t>
  </si>
  <si>
    <t>1 seul disque AV, pas de compte-tour</t>
  </si>
  <si>
    <t>2008 -</t>
  </si>
  <si>
    <t>V7 CLASSIC</t>
  </si>
  <si>
    <t>Espoir de vente France de 1.750 machines - 2e marché après l'Italie -  (Georg Koenig, interview Moto-Station 03/04/06)</t>
  </si>
  <si>
    <t>Présentée le 13/03/2003. Succède à la SCURA. Nouveau modèle de saute-vent et un guidon haut. Le bloc optique-TdB est solidaire du cadre et non pas de la colonne de direction. Non catalysée</t>
  </si>
  <si>
    <t>Le Mans II avec moteur de la  SP1000. Adapté aux normes antipollution du marché US. 1981 : les 72 machines produites en 1981 ont les cylindres traités au Nigusil.</t>
  </si>
  <si>
    <t>Présentée le 19/12/2002. Base V11 SPORT. Nouveau modèle de saute-vent et un guidon haut. Catalysée</t>
  </si>
  <si>
    <t>Création de Moto Guzzi France (la SDM disparaît)
360 Moto Guzzi vendues en France</t>
  </si>
  <si>
    <t>CICOGNA</t>
  </si>
  <si>
    <t>1100 California Classic
1100 California Touring
1100 California Vintage</t>
  </si>
  <si>
    <t>Norge 1200</t>
  </si>
  <si>
    <t>Norge 850
Breva 850
Griso 850</t>
  </si>
  <si>
    <t>Griso 1200</t>
  </si>
  <si>
    <t>Griso 1200 8V</t>
  </si>
  <si>
    <t>1989-1994</t>
  </si>
  <si>
    <t>350 NEVADA NT</t>
  </si>
  <si>
    <t>1995-1997</t>
  </si>
  <si>
    <t>1100 CALIFORNIA AQUILA NERA</t>
  </si>
  <si>
    <t>La version SP est pourvue du même type de carénage que la 1000 SP.
Version PA jusqu'en 1995</t>
  </si>
  <si>
    <t>Notes</t>
    <phoneticPr fontId="6" type="noConversion"/>
  </si>
  <si>
    <t>Années issues du manuel d'atelier</t>
    <phoneticPr fontId="6" type="noConversion"/>
  </si>
  <si>
    <t>Roue AV de 16". Ne répond pas toujours aux normes antipollution de certains pays. Ecope de refroidissement du carter moteur. Moteur et échappements noirs. Un kit roue AV 18" a existé à partir de 1986.</t>
  </si>
  <si>
    <t>BELLAGIO</t>
  </si>
  <si>
    <t>2005-</t>
  </si>
  <si>
    <t>V50</t>
  </si>
  <si>
    <t>V35</t>
  </si>
  <si>
    <t>850 T3 Calif</t>
  </si>
  <si>
    <t>V75</t>
  </si>
  <si>
    <t>1983-1987</t>
  </si>
  <si>
    <t>V35 FLORIDA</t>
  </si>
  <si>
    <t>1100 CALIFORNIA EV</t>
  </si>
  <si>
    <t>1979-1980</t>
  </si>
  <si>
    <t>Rachat par Aprilia</t>
  </si>
  <si>
    <t>V50 PA</t>
  </si>
  <si>
    <t>1992-2001</t>
  </si>
  <si>
    <t>1200 SPORT</t>
  </si>
  <si>
    <t>2008-</t>
  </si>
  <si>
    <t>1100 SPORT Injection</t>
  </si>
  <si>
    <t>1934-1941</t>
  </si>
  <si>
    <t>1998-2004</t>
  </si>
  <si>
    <t>V11 COPPA ITALIA</t>
  </si>
  <si>
    <t>Marché japonais, roue AV de 16 ou 18"</t>
  </si>
  <si>
    <t>750 NEVADA BASE</t>
  </si>
  <si>
    <t>Existe en version Police. 1 seul disque AV qui passe de 270 à 320 en 2003</t>
  </si>
  <si>
    <t>PROTOTYPE</t>
    <phoneticPr fontId="6" type="noConversion"/>
  </si>
  <si>
    <t>Présentée au salon de Monte Carlo</t>
    <phoneticPr fontId="6" type="noConversion"/>
  </si>
  <si>
    <t>V7 SCRAMBLER</t>
    <phoneticPr fontId="6" type="noConversion"/>
  </si>
  <si>
    <t>Version spéciale Anniversaire</t>
    <phoneticPr fontId="6" type="noConversion"/>
  </si>
  <si>
    <t>NEVADA 750 ANNIVERSARIO</t>
    <phoneticPr fontId="6" type="noConversion"/>
  </si>
  <si>
    <t>Chassis de la DAYTONA Roues de 17".  Tête de fourche étendu
BV à pignons à taille droite jusqu'à N° de BV CF 011 499
BV à pignons hélicoïdaux à partir des N° de BV CF 011 500</t>
  </si>
  <si>
    <t>EICMA</t>
    <phoneticPr fontId="6" type="noConversion"/>
  </si>
  <si>
    <t>Présentée au salon de Monte Carlo puis EICM2012 pour la commercialisation</t>
    <phoneticPr fontId="6" type="noConversion"/>
  </si>
  <si>
    <t>750 NEVADA ANNIVERSARIO</t>
    <phoneticPr fontId="6" type="noConversion"/>
  </si>
  <si>
    <t>Série spéciale sur base CAFÉ SPORT. Sortie spécifique pour obtenir l'homologation et courir en championnat "Naked" en italie, serie "moteur refroidi à air". Peinture très "italienne".
Guzzi a en effet monté un team "officiel" pour être representé dans ce championnat. Aux dernières nouvelles c'est le pilote essayeur de la marque qui la pilotera.
Non catalysée</t>
  </si>
  <si>
    <t>2003-2006</t>
  </si>
  <si>
    <t>750 NEVADA NT</t>
  </si>
  <si>
    <t>3841
entre 89 et 97</t>
  </si>
  <si>
    <t>1 disques AV, pouf pour le passager</t>
  </si>
  <si>
    <t>Vert olive, selle marron, jantes à rayons</t>
  </si>
  <si>
    <t>Présentée le 23/02/2007 à Berlin, puis à Milan 2007. Trial 1200 8V</t>
  </si>
  <si>
    <t>Présentée au Salon de Milan 2007. Base 750 Breva IE, look de la V7, trés dépouillée</t>
  </si>
  <si>
    <t>Présentés au salon de Milan  - Moteur 4 soupapes</t>
  </si>
  <si>
    <t>09/2009-2011</t>
    <phoneticPr fontId="6" type="noConversion"/>
  </si>
  <si>
    <t>2006-2008</t>
    <phoneticPr fontId="6" type="noConversion"/>
  </si>
  <si>
    <t>09/2009-2011</t>
    <phoneticPr fontId="6" type="noConversion"/>
  </si>
  <si>
    <t>Base Griso 1100 avec course courte et mono-allumage. ABS en 2007</t>
  </si>
  <si>
    <t>4 cylindres. 250 cc. En parallèle avec la "Quattro" de Bennelli. 1974 : Disque AV et changement d'instrumentation.</t>
  </si>
  <si>
    <t>V11 SCURA R</t>
  </si>
  <si>
    <t>Présentée au Salon de Milan de septembre 2003 puis au salon de Paris 2004. Typée roadster. Alternateur placé là où était la dynamo. Injection, catalysée, double allumage, mono échappement, nouveau bras oscillant. Options ABS, Radio, Bagagerie latérale.</t>
  </si>
  <si>
    <t>1100 CALIFORNIA EV TOURING</t>
  </si>
  <si>
    <t>"Guzzino" de 41cc.  Embrayage centrifuge. Existe ensuite en version Normale (fourche avant rigide) et en version Super (fourche avant télescopique) 1970 : passe à 49cc en horizontal. Versions Mark M (amortisseurs AR), Special M (fourche AV à balancier), Special V (transmission par courroie) et Mark V (transmission à courroie et amortisseurs AR).
Evolue en "CHIU" sous la pression de De Tomaso (Benelli)
Produit aussi en Espagne</t>
  </si>
  <si>
    <t>2013-2017</t>
  </si>
  <si>
    <t>2013 ? - 2020 (USA)</t>
  </si>
  <si>
    <t xml:space="preserve">2015 - </t>
  </si>
  <si>
    <t>MGX 21</t>
  </si>
  <si>
    <t>2016 -</t>
  </si>
  <si>
    <t xml:space="preserve">1400 CALIFORNIA </t>
  </si>
  <si>
    <t>1400 CALIFORNIA CUSTOM</t>
  </si>
  <si>
    <t>1400 CALIFORNIA TOURING</t>
  </si>
  <si>
    <t>1400 CALIFORNIA TOURING SE</t>
  </si>
  <si>
    <t>1400 CALIFORNIA AUDACE</t>
  </si>
  <si>
    <t>1400 CALIFORNIA ELDORADO</t>
  </si>
  <si>
    <t>1400 CALIFORNIA</t>
  </si>
  <si>
    <t>V85TT</t>
  </si>
  <si>
    <t>w</t>
  </si>
  <si>
    <t>1984-1985</t>
  </si>
  <si>
    <t>750 T</t>
  </si>
  <si>
    <t>env. 170</t>
  </si>
  <si>
    <t>1992-1994</t>
  </si>
  <si>
    <t>Version dépouillée de la Targa en habit de V50 - Pour UK seulement. Peut-être seulement 50 ex.
Vendues à l'origine par Three Cross Motorcycles comme commande spéciale à Mandello, 50 vertes et 50 rouges étaient prévues: cadre, châssis, boîte de vitesses, etc. de type Targa, réservoir, caches latéraux, compteurs, garde-boue, etc. de type V50. Le reste "divers"...</t>
  </si>
  <si>
    <t>50 ou 100</t>
  </si>
  <si>
    <t>env 170</t>
  </si>
  <si>
    <t>250 COMPRESSOR</t>
  </si>
  <si>
    <t>Chiu
Robin</t>
  </si>
  <si>
    <r>
      <t xml:space="preserve">Moteur de la SPORT puis de la SPORT 14. </t>
    </r>
    <r>
      <rPr>
        <b/>
        <u/>
        <sz val="10"/>
        <color indexed="8"/>
        <rFont val="Avant Garde"/>
      </rPr>
      <t>Cadre à amortisseur AR (1re mondiale)</t>
    </r>
    <r>
      <rPr>
        <sz val="10"/>
        <color indexed="8"/>
        <rFont val="Avant Garde"/>
      </rPr>
      <t>. Pare-jambes et repose-pieds. Appelée aussi "Norge" à la suite du raid Mandello/Cap Nord effectué par Guiseppe Guzzi pour la promouvoir. Remplacée par la GT16</t>
    </r>
  </si>
  <si>
    <t>GTC
GTCL</t>
  </si>
  <si>
    <t>GTCL</t>
  </si>
  <si>
    <t>Enduro. Probablement 15 exemplaires en 2 soupapes et 2 en 4 soupapes</t>
  </si>
  <si>
    <t>V35 DUNA - V35 Manichino</t>
  </si>
  <si>
    <t>2 prototypes à monoschock arrière et cadre à tubes carré (précurseur Quota ?). Ma version Manichino serait une version "légère de la Duna</t>
  </si>
  <si>
    <t>1100 CALIFORNIA 90 ANNIVERSARY</t>
  </si>
  <si>
    <t>2012-2014</t>
  </si>
  <si>
    <t>200 ?</t>
  </si>
  <si>
    <t>Série limitée présentée en septembre 2011. Couleur orange et blanc avec un logo très particulier. En référence aux 40 ans des 1res Calif (850) et aux 90 ans de la marque.
L'équipement tient de la Touring. Elle sera la dernière California</t>
  </si>
  <si>
    <t>Annoncée en novembre 2006 au salon de Milan 2006. Vue aux GMG de septembre 2007. Monoallumage et monodisque d'embrayage. En concession en décembre 2007</t>
  </si>
  <si>
    <t>Ultime avatar de la série "T". 67 CV puis 71 Cv pour quelques machines produites à partir de 1991 pour l'Allemagne. Version 50 CV produite pour l'Allemagne</t>
  </si>
  <si>
    <t>Présentée au Salon de Milan en septembre 2003. Base moteur 4 soupapes. Machine très typée. Envisagée en 800 et 1200 cc. Disponible fin 2005. Il a été nommé "Technocustom" en 2002, basé sur le moteur de la Daytona</t>
  </si>
  <si>
    <t>1921-1924</t>
  </si>
  <si>
    <t>Années issues de la commmunication de presse des 100 Ans</t>
  </si>
  <si>
    <t>Années issues du manuel d'atelier
Années issues de la commmunication de presse des 100 Ans</t>
  </si>
  <si>
    <t>Retour de la roue AV de 18". Tête de fourche fixé au cadre et tjrs l'écope sur le carter moteur. Les 100 dernières machines "Ultima Edizione" : avec plaque d'identification et certificat. Échappements noirs. Ce "Le Mans V" n'a jamais existé dans la dénomination des modèles mais il a pu être appelé "CI".</t>
  </si>
  <si>
    <t>1996-1997
1341</t>
  </si>
  <si>
    <t>4000 machines
vendues en 2003</t>
  </si>
  <si>
    <t>25 450
ou
160 000</t>
  </si>
  <si>
    <t>25 450
ou 160 000</t>
  </si>
  <si>
    <t>Arrivée de Antonio MICUCCI. Ingénieur 2 temps. Il quittera l'usine en 1967</t>
  </si>
  <si>
    <t>De Tomaso finance le développement du nouveau cadre par le Dr John. Il sera le deuxième homme clé de la Daytona.</t>
  </si>
  <si>
    <t>Mars : Moto Guzzi mis en vente par Aprilia.
Avril : Grosses difficultés financières : chômage technique à partir du 15 avril jusqu'à début mai
Début mai, les banques injectent 30 Millions d'Euros dans le groupe Aprilia pour permettre de passer l'été. Beggio devrait être démissionné. Moto-Guzzi serait repris par Ducati.
Les modèles "PA" reviennent via la Breva 750 PA
4.000 motos fabriquées à Mandello (Georg Koenig, interview Moto-Station 03/04/06)</t>
  </si>
  <si>
    <t>Donato CATTANEO remplace FRANCOLINI. Il amène avec lui, Lino TONTI, chef ingénieur, qui succède à Carcano,  et Luciano GAZZOLA, pilote d'essai</t>
  </si>
  <si>
    <t>Guzzi est repris par la SEIMM (Societa Esercizio Industrie Moto Meccaniche), contrôlée par l' IMI.
Directeurs : Luciano FRANCOLINI et Romolo De STEFANI.</t>
  </si>
  <si>
    <t>1939-1945</t>
  </si>
  <si>
    <t>1946-1957</t>
  </si>
  <si>
    <t>V100 Mandello</t>
  </si>
  <si>
    <t>2022-</t>
  </si>
  <si>
    <t>Présentée à l’EICMA de novembre 2021. Moteur à refroidissement liquide</t>
  </si>
  <si>
    <t>500cc. Tricycle. Basé sur la SPORT puis SPORT 14 et enfin V. A partir de 1931, versions civile et militaire. En 1932, il hérite du moteur de la Sport 15. Rempacé par le Motocarro E.R. en 1938. Charge de 350 Kg</t>
  </si>
  <si>
    <t>STELVIO 1000</t>
  </si>
  <si>
    <t>2023-</t>
  </si>
  <si>
    <t>2018 -</t>
  </si>
  <si>
    <t>Moteur de la V100 Mandello</t>
  </si>
  <si>
    <t>Evolution de la GT avec le moteur de la SPORT 15 ou de la 2VT (parfois nommée GT2VT)</t>
  </si>
  <si>
    <t>"Gran Turismo Corsa". Version compétition de la GTW. (Double échappement remontant à hauteur du garde-boue AR et se divisant chacun en 2 silencieux noirs). La GTCL "Gran Turismo Corsa Leggera" est une évolution "légère" (composants en aluminium) qui évoluera en CONDOR</t>
  </si>
  <si>
    <t>750 cc. Remplacement de la Dynamo par un alternateur. Cadre démontable "Tonti". 204 machines "Telaio Rosso" (cadre rouge au Cr-Mo) construite par le département recherches. Cadre noir à partir de 1972 pour les machines "de série". 1974 : Option avec 2 disques AV : 152 machines fabriquées pour les USA seulement. Fourche AV à cartouche.</t>
  </si>
  <si>
    <t>AIRONE TURISMO</t>
  </si>
  <si>
    <t>1952-1958</t>
  </si>
  <si>
    <t>Relookée en 1952. Cadre entièrement tubulaire. Amortisseurs AR à friction. "Pouf" arrière, derrière la selle pilote.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</si>
</sst>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0\ &quot;€&quot;_-;\-* #,##0\ &quot;€&quot;_-;_-* &quot;-&quot;\ &quot;€&quot;_-;_-@_-"/>
    <numFmt numFmtId="41" formatCode="_-* #,##0\ _€_-;\-* #,##0\ _€_-;_-* &quot;-&quot;\ _€_-;_-@_-"/>
    <numFmt numFmtId="164" formatCode="#,##0&quot; &quot;"/>
    <numFmt numFmtId="165" formatCode="#,##0.00&quot; &quot;"/>
    <numFmt numFmtId="166" formatCode="dd/mm/yyyy"/>
    <numFmt numFmtId="167" formatCode="mmm\-yyyy"/>
    <numFmt numFmtId="168" formatCode="ddd\ dd/mm/yyyy"/>
    <numFmt numFmtId="169" formatCode="dd\-mmm\-yyyy"/>
  </numFmts>
  <fonts count="28" x14ac:knownFonts="1">
    <font>
      <sz val="10"/>
      <name val="Arial"/>
    </font>
    <font>
      <b/>
      <sz val="10"/>
      <name val="Avant Garde"/>
    </font>
    <font>
      <sz val="10"/>
      <name val="Avant Garde"/>
    </font>
    <font>
      <b/>
      <sz val="10"/>
      <color indexed="8"/>
      <name val="Avant Garde"/>
    </font>
    <font>
      <sz val="10"/>
      <color indexed="8"/>
      <name val="Avant Garde"/>
    </font>
    <font>
      <b/>
      <u/>
      <sz val="10"/>
      <color indexed="8"/>
      <name val="Avant Garde"/>
    </font>
    <font>
      <sz val="8"/>
      <name val="Arial"/>
    </font>
    <font>
      <sz val="10"/>
      <name val="Arial"/>
    </font>
    <font>
      <b/>
      <sz val="10"/>
      <name val="Arial"/>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theme="1"/>
      <name val="Arial"/>
      <family val="2"/>
    </font>
    <font>
      <u/>
      <sz val="10"/>
      <color theme="10"/>
      <name val="Arial"/>
    </font>
    <font>
      <u/>
      <sz val="10"/>
      <color theme="11"/>
      <name val="Arial"/>
    </font>
  </fonts>
  <fills count="40">
    <fill>
      <patternFill patternType="none"/>
    </fill>
    <fill>
      <patternFill patternType="gray125"/>
    </fill>
    <fill>
      <patternFill patternType="solid">
        <fgColor indexed="43"/>
        <bgColor indexed="64"/>
      </patternFill>
    </fill>
    <fill>
      <patternFill patternType="solid">
        <fgColor indexed="50"/>
        <bgColor indexed="64"/>
      </patternFill>
    </fill>
    <fill>
      <patternFill patternType="solid">
        <fgColor indexed="4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CFF8C"/>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13">
    <xf numFmtId="0" fontId="0" fillId="0" borderId="0" applyNumberFormat="0" applyFill="0" applyBorder="0" applyAlignment="0" applyProtection="0"/>
    <xf numFmtId="14" fontId="7" fillId="0" borderId="0" applyFont="0" applyFill="0" applyBorder="0" applyProtection="0">
      <alignment horizontal="left" vertical="top"/>
    </xf>
    <xf numFmtId="168" fontId="7" fillId="0" borderId="0" applyFont="0" applyFill="0" applyBorder="0" applyProtection="0">
      <alignment horizontal="left" vertical="top"/>
    </xf>
    <xf numFmtId="164" fontId="7" fillId="0" borderId="0" applyFont="0" applyFill="0" applyBorder="0" applyProtection="0">
      <alignment horizontal="right" vertical="top"/>
    </xf>
    <xf numFmtId="165" fontId="7" fillId="0" borderId="0" applyFont="0" applyFill="0" applyBorder="0" applyProtection="0">
      <alignment horizontal="right" vertical="top"/>
    </xf>
    <xf numFmtId="10" fontId="7" fillId="0" borderId="0" applyFont="0" applyFill="0" applyBorder="0" applyProtection="0">
      <alignment horizontal="right" vertical="top"/>
    </xf>
    <xf numFmtId="0" fontId="8" fillId="0" borderId="0" applyNumberFormat="0" applyFill="0" applyBorder="0" applyProtection="0">
      <alignment horizontal="left" vertical="top"/>
    </xf>
    <xf numFmtId="165" fontId="8" fillId="0" borderId="0" applyNumberFormat="0" applyFill="0" applyBorder="0" applyProtection="0">
      <alignment horizontal="center" vertical="center"/>
    </xf>
    <xf numFmtId="0" fontId="9" fillId="0" borderId="0" applyNumberFormat="0" applyFill="0" applyBorder="0" applyAlignment="0" applyProtection="0"/>
    <xf numFmtId="0" fontId="10" fillId="0" borderId="11" applyNumberFormat="0" applyFill="0" applyAlignment="0" applyProtection="0"/>
    <xf numFmtId="0" fontId="11" fillId="0" borderId="12" applyNumberFormat="0" applyFill="0" applyAlignment="0" applyProtection="0"/>
    <xf numFmtId="0" fontId="12" fillId="0" borderId="13" applyNumberFormat="0" applyFill="0" applyAlignment="0" applyProtection="0"/>
    <xf numFmtId="0" fontId="12"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14" applyNumberFormat="0" applyAlignment="0" applyProtection="0"/>
    <xf numFmtId="0" fontId="17" fillId="12" borderId="15" applyNumberFormat="0" applyAlignment="0" applyProtection="0"/>
    <xf numFmtId="0" fontId="18" fillId="12" borderId="14" applyNumberFormat="0" applyAlignment="0" applyProtection="0"/>
    <xf numFmtId="0" fontId="19" fillId="0" borderId="16" applyNumberFormat="0" applyFill="0" applyAlignment="0" applyProtection="0"/>
    <xf numFmtId="0" fontId="20" fillId="13" borderId="17" applyNumberFormat="0" applyAlignment="0" applyProtection="0"/>
    <xf numFmtId="0" fontId="21" fillId="0" borderId="0" applyNumberFormat="0" applyFill="0" applyBorder="0" applyAlignment="0" applyProtection="0"/>
    <xf numFmtId="0" fontId="7" fillId="14" borderId="18" applyNumberFormat="0" applyFont="0" applyAlignment="0" applyProtection="0"/>
    <xf numFmtId="0" fontId="22" fillId="0" borderId="0" applyNumberFormat="0" applyFill="0" applyBorder="0" applyAlignment="0" applyProtection="0"/>
    <xf numFmtId="0" fontId="23" fillId="0" borderId="19" applyNumberFormat="0" applyFill="0" applyAlignment="0" applyProtection="0"/>
    <xf numFmtId="0" fontId="2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4" fillId="38" borderId="0" applyNumberFormat="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96">
    <xf numFmtId="0" fontId="0" fillId="0" borderId="0" xfId="0" applyAlignment="1">
      <alignment vertical="top"/>
    </xf>
    <xf numFmtId="0" fontId="2" fillId="0" borderId="0" xfId="0" applyFont="1" applyAlignment="1">
      <alignment vertical="top"/>
    </xf>
    <xf numFmtId="0" fontId="2" fillId="0" borderId="0" xfId="0" applyFont="1" applyAlignment="1">
      <alignment vertical="center"/>
    </xf>
    <xf numFmtId="0" fontId="2" fillId="2" borderId="0" xfId="0" applyFont="1" applyFill="1" applyAlignment="1">
      <alignment vertical="center"/>
    </xf>
    <xf numFmtId="0" fontId="2" fillId="0" borderId="0" xfId="0" applyFont="1" applyFill="1" applyAlignment="1">
      <alignment vertical="center"/>
    </xf>
    <xf numFmtId="0" fontId="2" fillId="2" borderId="0" xfId="0" applyFont="1" applyFill="1" applyAlignment="1">
      <alignment horizontal="left" vertical="center"/>
    </xf>
    <xf numFmtId="0" fontId="2" fillId="3" borderId="0" xfId="0" applyFont="1" applyFill="1" applyAlignment="1">
      <alignment vertical="center"/>
    </xf>
    <xf numFmtId="0" fontId="2" fillId="0" borderId="0" xfId="0" applyFont="1" applyAlignment="1">
      <alignment vertical="center" wrapText="1"/>
    </xf>
    <xf numFmtId="0" fontId="2" fillId="4" borderId="0" xfId="0" applyFont="1" applyFill="1" applyAlignment="1">
      <alignment vertical="center"/>
    </xf>
    <xf numFmtId="0" fontId="3" fillId="0" borderId="0" xfId="0" applyFont="1" applyAlignment="1">
      <alignment horizontal="center"/>
    </xf>
    <xf numFmtId="0" fontId="4" fillId="0" borderId="0" xfId="0" applyFont="1" applyAlignment="1">
      <alignment vertical="top"/>
    </xf>
    <xf numFmtId="0" fontId="4" fillId="0" borderId="0" xfId="0" quotePrefix="1" applyFont="1" applyAlignment="1">
      <alignment vertical="top"/>
    </xf>
    <xf numFmtId="0" fontId="4" fillId="0" borderId="0" xfId="0" applyFont="1" applyAlignment="1">
      <alignment vertical="top" wrapText="1"/>
    </xf>
    <xf numFmtId="0" fontId="4" fillId="0" borderId="0" xfId="0" applyNumberFormat="1" applyFont="1" applyAlignment="1">
      <alignment vertical="top" wrapText="1"/>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quotePrefix="1"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left" vertical="top" wrapText="1"/>
    </xf>
    <xf numFmtId="0" fontId="4" fillId="2" borderId="0" xfId="0" applyFont="1" applyFill="1" applyAlignment="1">
      <alignment vertical="top"/>
    </xf>
    <xf numFmtId="0" fontId="3" fillId="0" borderId="0" xfId="0" applyFont="1" applyAlignment="1">
      <alignment vertical="top"/>
    </xf>
    <xf numFmtId="0" fontId="4" fillId="0" borderId="0" xfId="0" applyNumberFormat="1" applyFont="1" applyFill="1" applyAlignment="1">
      <alignment vertical="top" wrapText="1"/>
    </xf>
    <xf numFmtId="0" fontId="4" fillId="0" borderId="0" xfId="0" applyFont="1" applyBorder="1" applyAlignment="1">
      <alignment vertical="top"/>
    </xf>
    <xf numFmtId="0" fontId="4" fillId="4" borderId="0" xfId="0" applyFont="1" applyFill="1" applyAlignment="1">
      <alignment vertical="top"/>
    </xf>
    <xf numFmtId="0" fontId="4" fillId="3" borderId="0" xfId="0" applyFont="1" applyFill="1" applyAlignment="1">
      <alignment vertical="top"/>
    </xf>
    <xf numFmtId="0" fontId="3" fillId="5" borderId="0" xfId="0" applyFont="1" applyFill="1" applyAlignment="1">
      <alignment vertical="top"/>
    </xf>
    <xf numFmtId="0" fontId="3" fillId="5" borderId="0" xfId="0" quotePrefix="1" applyFont="1" applyFill="1" applyAlignment="1">
      <alignment vertical="top"/>
    </xf>
    <xf numFmtId="0" fontId="3" fillId="5" borderId="0" xfId="0" applyFont="1" applyFill="1" applyAlignment="1">
      <alignment horizontal="left" vertical="top"/>
    </xf>
    <xf numFmtId="0" fontId="3" fillId="5" borderId="0" xfId="0" applyFont="1" applyFill="1" applyAlignment="1">
      <alignment vertical="top" wrapText="1"/>
    </xf>
    <xf numFmtId="0" fontId="4" fillId="5" borderId="0" xfId="0" applyFont="1" applyFill="1" applyAlignment="1">
      <alignment vertical="top"/>
    </xf>
    <xf numFmtId="0" fontId="4" fillId="5" borderId="0" xfId="0" applyFont="1" applyFill="1" applyAlignment="1">
      <alignment vertical="top" wrapText="1"/>
    </xf>
    <xf numFmtId="0" fontId="3" fillId="5" borderId="0" xfId="0" quotePrefix="1" applyFont="1" applyFill="1" applyBorder="1" applyAlignment="1">
      <alignment vertical="top"/>
    </xf>
    <xf numFmtId="0" fontId="4" fillId="5" borderId="0" xfId="0" quotePrefix="1" applyFont="1" applyFill="1" applyAlignment="1">
      <alignment vertical="top"/>
    </xf>
    <xf numFmtId="0" fontId="3" fillId="0" borderId="0" xfId="0" applyFont="1" applyFill="1" applyAlignment="1">
      <alignment vertical="top"/>
    </xf>
    <xf numFmtId="0" fontId="3" fillId="0" borderId="0" xfId="0" applyFont="1" applyFill="1" applyAlignment="1">
      <alignment horizontal="left" vertical="top"/>
    </xf>
    <xf numFmtId="0" fontId="3" fillId="0" borderId="3" xfId="0" applyFont="1" applyBorder="1" applyAlignment="1">
      <alignment vertical="top"/>
    </xf>
    <xf numFmtId="0" fontId="4" fillId="0" borderId="4" xfId="0" quotePrefix="1" applyFont="1" applyBorder="1" applyAlignment="1">
      <alignment vertical="top"/>
    </xf>
    <xf numFmtId="0" fontId="4" fillId="0" borderId="5" xfId="0" applyFont="1" applyBorder="1" applyAlignment="1">
      <alignment vertical="top"/>
    </xf>
    <xf numFmtId="0" fontId="3" fillId="0" borderId="6" xfId="0" applyFont="1" applyBorder="1" applyAlignment="1">
      <alignment vertical="top"/>
    </xf>
    <xf numFmtId="0" fontId="4" fillId="0" borderId="0" xfId="0" quotePrefix="1" applyFont="1" applyBorder="1" applyAlignment="1">
      <alignment vertical="top"/>
    </xf>
    <xf numFmtId="0" fontId="4" fillId="0" borderId="7" xfId="0" applyFont="1" applyBorder="1" applyAlignment="1">
      <alignment vertical="top"/>
    </xf>
    <xf numFmtId="0" fontId="4" fillId="2" borderId="6" xfId="0" applyFont="1" applyFill="1" applyBorder="1" applyAlignment="1">
      <alignment vertical="top"/>
    </xf>
    <xf numFmtId="0" fontId="4" fillId="3" borderId="6" xfId="0" applyFont="1" applyFill="1" applyBorder="1" applyAlignment="1">
      <alignment vertical="top"/>
    </xf>
    <xf numFmtId="0" fontId="4" fillId="6" borderId="8" xfId="0" applyFont="1" applyFill="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4" fillId="0" borderId="4" xfId="0" applyFont="1" applyBorder="1" applyAlignment="1">
      <alignment vertical="top"/>
    </xf>
    <xf numFmtId="0" fontId="4" fillId="0" borderId="6" xfId="0" applyFont="1" applyBorder="1" applyAlignment="1">
      <alignment vertical="top"/>
    </xf>
    <xf numFmtId="0" fontId="4" fillId="0" borderId="8" xfId="0" applyFont="1" applyBorder="1" applyAlignment="1">
      <alignment vertical="top"/>
    </xf>
    <xf numFmtId="0" fontId="4" fillId="0" borderId="0" xfId="0" applyFont="1" applyAlignment="1">
      <alignment vertical="center"/>
    </xf>
    <xf numFmtId="17" fontId="4" fillId="5" borderId="0" xfId="0" quotePrefix="1" applyNumberFormat="1" applyFont="1" applyFill="1" applyAlignment="1">
      <alignment vertical="top"/>
    </xf>
    <xf numFmtId="0" fontId="4" fillId="5" borderId="0" xfId="0" applyFont="1" applyFill="1" applyAlignment="1">
      <alignment horizontal="left" vertical="top" wrapText="1"/>
    </xf>
    <xf numFmtId="0" fontId="4" fillId="0" borderId="0" xfId="0" applyFont="1" applyAlignment="1">
      <alignment horizontal="left" vertical="top"/>
    </xf>
    <xf numFmtId="0" fontId="4" fillId="5" borderId="0" xfId="0" quotePrefix="1" applyFont="1" applyFill="1" applyAlignment="1">
      <alignment horizontal="left" vertical="top"/>
    </xf>
    <xf numFmtId="0" fontId="8" fillId="0" borderId="0" xfId="7" applyNumberFormat="1">
      <alignment horizontal="center" vertical="center"/>
    </xf>
    <xf numFmtId="0" fontId="4" fillId="7" borderId="0" xfId="0" applyFont="1" applyFill="1" applyAlignment="1">
      <alignment vertical="top"/>
    </xf>
    <xf numFmtId="0" fontId="4" fillId="3" borderId="0" xfId="0" applyFont="1" applyFill="1" applyAlignment="1">
      <alignment vertical="top" wrapText="1"/>
    </xf>
    <xf numFmtId="0" fontId="4" fillId="0" borderId="0" xfId="0" quotePrefix="1" applyFont="1" applyAlignment="1">
      <alignment horizontal="left" vertical="top"/>
    </xf>
    <xf numFmtId="0" fontId="4" fillId="0" borderId="0" xfId="0" applyFont="1" applyAlignment="1">
      <alignment horizontal="right" vertical="top"/>
    </xf>
    <xf numFmtId="0" fontId="0" fillId="0" borderId="0" xfId="0" applyAlignment="1">
      <alignment horizontal="left" vertical="top" wrapText="1"/>
    </xf>
    <xf numFmtId="14" fontId="4" fillId="5" borderId="0" xfId="1" quotePrefix="1" applyFont="1" applyFill="1" applyAlignment="1">
      <alignment horizontal="left" vertical="top"/>
    </xf>
    <xf numFmtId="17" fontId="4" fillId="0" borderId="0" xfId="0" applyNumberFormat="1" applyFont="1" applyFill="1" applyAlignment="1">
      <alignment vertical="top"/>
    </xf>
    <xf numFmtId="14" fontId="4" fillId="5" borderId="0" xfId="1" applyFont="1" applyFill="1" applyAlignment="1">
      <alignment horizontal="left" vertical="top"/>
    </xf>
    <xf numFmtId="0" fontId="4" fillId="0" borderId="0" xfId="0" quotePrefix="1" applyFont="1" applyFill="1" applyAlignment="1">
      <alignment vertical="top" wrapText="1"/>
    </xf>
    <xf numFmtId="166" fontId="4" fillId="0" borderId="0" xfId="0" applyNumberFormat="1" applyFont="1" applyFill="1" applyAlignment="1">
      <alignment horizontal="left" vertical="top"/>
    </xf>
    <xf numFmtId="167" fontId="4" fillId="0" borderId="0" xfId="0" quotePrefix="1" applyNumberFormat="1" applyFont="1" applyFill="1" applyAlignment="1">
      <alignment vertical="top"/>
    </xf>
    <xf numFmtId="0" fontId="3" fillId="5" borderId="0" xfId="0" applyFont="1" applyFill="1" applyAlignment="1">
      <alignment horizontal="left" vertical="top" wrapText="1"/>
    </xf>
    <xf numFmtId="166" fontId="4" fillId="5" borderId="0" xfId="0" applyNumberFormat="1" applyFont="1" applyFill="1" applyAlignment="1">
      <alignment vertical="top"/>
    </xf>
    <xf numFmtId="0" fontId="4" fillId="5" borderId="0" xfId="0" applyFont="1" applyFill="1" applyAlignment="1">
      <alignment horizontal="left" vertical="top"/>
    </xf>
    <xf numFmtId="0" fontId="1" fillId="0" borderId="0" xfId="7" applyNumberFormat="1" applyFont="1">
      <alignment horizontal="center" vertical="center"/>
    </xf>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xf>
    <xf numFmtId="0" fontId="0" fillId="0" borderId="0" xfId="0" applyAlignment="1">
      <alignment vertical="top"/>
    </xf>
    <xf numFmtId="0" fontId="4" fillId="2" borderId="0" xfId="0" applyFont="1" applyFill="1" applyAlignment="1">
      <alignment vertical="top" wrapText="1"/>
    </xf>
    <xf numFmtId="0" fontId="2" fillId="39" borderId="0" xfId="0" applyFont="1" applyFill="1" applyAlignment="1">
      <alignment vertical="center"/>
    </xf>
    <xf numFmtId="169" fontId="3" fillId="5" borderId="0" xfId="0" quotePrefix="1" applyNumberFormat="1" applyFont="1" applyFill="1" applyAlignment="1">
      <alignment horizontal="center" vertical="top"/>
    </xf>
    <xf numFmtId="164" fontId="4" fillId="0" borderId="0" xfId="3" applyFont="1">
      <alignment horizontal="right" vertical="top"/>
    </xf>
    <xf numFmtId="164" fontId="4" fillId="0" borderId="0" xfId="3" applyFont="1" applyFill="1">
      <alignment horizontal="right" vertical="top"/>
    </xf>
    <xf numFmtId="164" fontId="4" fillId="0" borderId="0" xfId="3" applyFont="1" applyBorder="1">
      <alignment horizontal="right" vertical="top"/>
    </xf>
    <xf numFmtId="164" fontId="3" fillId="0" borderId="0" xfId="3" applyFont="1" applyFill="1">
      <alignment horizontal="right" vertical="top"/>
    </xf>
    <xf numFmtId="164" fontId="4" fillId="0" borderId="0" xfId="3" applyFont="1" applyAlignment="1">
      <alignment horizontal="right" vertical="top" wrapText="1"/>
    </xf>
    <xf numFmtId="164" fontId="4" fillId="0" borderId="0" xfId="3" applyFont="1" applyFill="1" applyAlignment="1">
      <alignment horizontal="right" vertical="top" wrapText="1"/>
    </xf>
    <xf numFmtId="0" fontId="4" fillId="0" borderId="0" xfId="0" applyFont="1" applyAlignment="1">
      <alignment horizontal="right" vertical="top" wrapText="1"/>
    </xf>
    <xf numFmtId="0" fontId="3" fillId="5" borderId="0" xfId="0" applyFont="1" applyFill="1" applyAlignment="1">
      <alignment vertical="top" wrapText="1"/>
    </xf>
    <xf numFmtId="0" fontId="0" fillId="0" borderId="0" xfId="0" applyAlignment="1">
      <alignment vertical="top" wrapText="1"/>
    </xf>
    <xf numFmtId="0" fontId="3" fillId="5" borderId="0" xfId="0" applyFont="1" applyFill="1" applyAlignment="1">
      <alignment horizontal="left" vertical="top"/>
    </xf>
    <xf numFmtId="0" fontId="1" fillId="5" borderId="0" xfId="0" applyFont="1" applyFill="1" applyAlignment="1">
      <alignment horizontal="left" vertical="top"/>
    </xf>
    <xf numFmtId="0" fontId="3" fillId="5" borderId="0" xfId="0" applyNumberFormat="1" applyFont="1" applyFill="1" applyAlignment="1">
      <alignment horizontal="left" vertical="top" wrapText="1"/>
    </xf>
    <xf numFmtId="0" fontId="0" fillId="0" borderId="0" xfId="0" applyAlignment="1">
      <alignment horizontal="left" vertical="top" wrapText="1"/>
    </xf>
    <xf numFmtId="0" fontId="3" fillId="5" borderId="0" xfId="0" applyFont="1" applyFill="1" applyAlignment="1">
      <alignment horizontal="left" vertical="top" wrapText="1"/>
    </xf>
    <xf numFmtId="0" fontId="0" fillId="0" borderId="0" xfId="0" applyAlignment="1">
      <alignment horizontal="left" vertical="top"/>
    </xf>
    <xf numFmtId="0" fontId="3" fillId="5" borderId="0" xfId="0" applyFont="1" applyFill="1" applyAlignment="1">
      <alignment vertical="top"/>
    </xf>
    <xf numFmtId="0" fontId="8" fillId="0" borderId="0" xfId="0" applyFont="1" applyAlignment="1">
      <alignment vertical="top"/>
    </xf>
    <xf numFmtId="164" fontId="4" fillId="0" borderId="1" xfId="3" applyFont="1" applyBorder="1" applyAlignment="1">
      <alignment horizontal="right" vertical="center"/>
    </xf>
    <xf numFmtId="164" fontId="4" fillId="0" borderId="2" xfId="3" applyFont="1" applyBorder="1" applyAlignment="1">
      <alignment horizontal="right" vertical="center"/>
    </xf>
  </cellXfs>
  <cellStyles count="213">
    <cellStyle name="20 % - Accent1" xfId="26" builtinId="30" hidden="1"/>
    <cellStyle name="20 % - Accent2" xfId="30" builtinId="34" hidden="1"/>
    <cellStyle name="20 % - Accent3" xfId="34" builtinId="38" hidden="1"/>
    <cellStyle name="20 % - Accent4" xfId="38" builtinId="42" hidden="1"/>
    <cellStyle name="20 % - Accent5" xfId="42" builtinId="46" hidden="1"/>
    <cellStyle name="20 % - Accent6" xfId="46" builtinId="50" hidden="1"/>
    <cellStyle name="40 % - Accent1" xfId="27" builtinId="31" hidden="1"/>
    <cellStyle name="40 % - Accent2" xfId="31" builtinId="35" hidden="1"/>
    <cellStyle name="40 % - Accent3" xfId="35" builtinId="39" hidden="1"/>
    <cellStyle name="40 % - Accent4" xfId="39" builtinId="43" hidden="1"/>
    <cellStyle name="40 % - Accent5" xfId="43" builtinId="47" hidden="1"/>
    <cellStyle name="40 % - Accent6" xfId="47" builtinId="51" hidden="1"/>
    <cellStyle name="60 % - Accent1" xfId="28" builtinId="32" hidden="1"/>
    <cellStyle name="60 % - Accent2" xfId="32" builtinId="36" hidden="1"/>
    <cellStyle name="60 % - Accent3" xfId="36" builtinId="40" hidden="1"/>
    <cellStyle name="60 % - Accent4" xfId="40" builtinId="44" hidden="1"/>
    <cellStyle name="60 % - Accent5" xfId="44" builtinId="48" hidden="1"/>
    <cellStyle name="60 %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Avertissement" xfId="21" builtinId="11" hidden="1"/>
    <cellStyle name="Bon" xfId="13" builtinId="26" hidden="1"/>
    <cellStyle name="Calcul" xfId="18" builtinId="22" hidden="1"/>
    <cellStyle name="Cellule liée" xfId="19" builtinId="24" hidden="1"/>
    <cellStyle name="Date" xfId="1"/>
    <cellStyle name="Date Longue" xfId="2"/>
    <cellStyle name="Entier" xfId="3"/>
    <cellStyle name="Entrée" xfId="16" builtinId="20" hidden="1"/>
    <cellStyle name="Insatisfaisant" xfId="14" builtinId="27"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Milliers" xfId="4" builtinId="3" customBuiltin="1"/>
    <cellStyle name="Milliers [0]" xfId="63" builtinId="6" hidden="1"/>
    <cellStyle name="Monétaire [0]" xfId="64" builtinId="7" hidden="1"/>
    <cellStyle name="Neutre" xfId="15" builtinId="28" hidden="1"/>
    <cellStyle name="Normal" xfId="0" builtinId="0" customBuiltin="1"/>
    <cellStyle name="Pourcentage" xfId="5" builtinId="5" customBuiltin="1"/>
    <cellStyle name="Remarque" xfId="22" builtinId="10" hidden="1"/>
    <cellStyle name="Sortie" xfId="17" builtinId="21" hidden="1"/>
    <cellStyle name="Sous-Titre" xfId="6"/>
    <cellStyle name="Texte explicatif" xfId="23" builtinId="53" hidden="1"/>
    <cellStyle name="Titre" xfId="7"/>
    <cellStyle name="Titre " xfId="8" builtinId="15" hidden="1"/>
    <cellStyle name="Titre 1" xfId="9" builtinId="16" hidden="1"/>
    <cellStyle name="Titre 2" xfId="10" builtinId="17" hidden="1"/>
    <cellStyle name="Titre 3" xfId="11" builtinId="18" hidden="1"/>
    <cellStyle name="Titre 4" xfId="12" builtinId="19" hidden="1"/>
    <cellStyle name="Total" xfId="24" builtinId="25" hidden="1"/>
    <cellStyle name="Vérification de cellule" xfId="20" builtinId="23" hidden="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36"/>
  <sheetViews>
    <sheetView zoomScale="125" zoomScaleNormal="125" zoomScalePageLayoutView="125" workbookViewId="0">
      <pane ySplit="1" topLeftCell="A56" activePane="bottomLeft" state="frozenSplit"/>
      <selection pane="bottomLeft" activeCell="A80" sqref="A80:D80"/>
    </sheetView>
  </sheetViews>
  <sheetFormatPr baseColWidth="10" defaultColWidth="13" defaultRowHeight="13" x14ac:dyDescent="0"/>
  <cols>
    <col min="1" max="1" width="37.6640625" style="10" bestFit="1" customWidth="1"/>
    <col min="2" max="2" width="19.6640625" style="10" customWidth="1"/>
    <col min="3" max="3" width="16" style="10" customWidth="1"/>
    <col min="4" max="4" width="76" style="12" customWidth="1"/>
    <col min="5" max="5" width="50.83203125" style="10" bestFit="1" customWidth="1"/>
    <col min="6" max="95" width="13" style="10"/>
    <col min="97" max="16384" width="13" style="10"/>
  </cols>
  <sheetData>
    <row r="1" spans="1:5" s="54" customFormat="1">
      <c r="A1" s="54" t="s">
        <v>152</v>
      </c>
      <c r="B1" s="54" t="s">
        <v>239</v>
      </c>
      <c r="C1" s="54" t="s">
        <v>153</v>
      </c>
      <c r="D1" s="54" t="s">
        <v>219</v>
      </c>
      <c r="E1" s="69" t="s">
        <v>820</v>
      </c>
    </row>
    <row r="2" spans="1:5" ht="26">
      <c r="A2" s="10" t="s">
        <v>363</v>
      </c>
      <c r="B2" s="11" t="s">
        <v>346</v>
      </c>
      <c r="D2" s="12" t="s">
        <v>431</v>
      </c>
    </row>
    <row r="3" spans="1:5" s="20" customFormat="1">
      <c r="A3" s="25"/>
      <c r="B3" s="76">
        <v>6283</v>
      </c>
      <c r="C3" s="27" t="s">
        <v>270</v>
      </c>
      <c r="D3" s="27"/>
    </row>
    <row r="4" spans="1:5">
      <c r="A4" s="25"/>
      <c r="B4" s="26" t="s">
        <v>578</v>
      </c>
      <c r="C4" s="27" t="s">
        <v>735</v>
      </c>
      <c r="D4" s="27"/>
    </row>
    <row r="5" spans="1:5">
      <c r="A5" s="10" t="s">
        <v>529</v>
      </c>
      <c r="B5" s="10" t="s">
        <v>908</v>
      </c>
      <c r="C5" s="77">
        <v>2065</v>
      </c>
      <c r="D5" s="12" t="s">
        <v>588</v>
      </c>
      <c r="E5" s="10" t="s">
        <v>909</v>
      </c>
    </row>
    <row r="6" spans="1:5" ht="26">
      <c r="A6" s="10" t="s">
        <v>155</v>
      </c>
      <c r="B6" s="10" t="s">
        <v>191</v>
      </c>
      <c r="C6" s="77">
        <v>4107</v>
      </c>
      <c r="D6" s="12" t="s">
        <v>100</v>
      </c>
      <c r="E6" s="10" t="s">
        <v>821</v>
      </c>
    </row>
    <row r="7" spans="1:5" ht="26">
      <c r="A7" s="19" t="s">
        <v>54</v>
      </c>
      <c r="B7" s="10" t="s">
        <v>34</v>
      </c>
      <c r="C7" s="77">
        <v>683</v>
      </c>
      <c r="D7" s="12" t="s">
        <v>48</v>
      </c>
    </row>
    <row r="8" spans="1:5" ht="26">
      <c r="A8" s="19" t="s">
        <v>551</v>
      </c>
      <c r="B8" s="10" t="s">
        <v>553</v>
      </c>
      <c r="C8" s="12" t="s">
        <v>236</v>
      </c>
      <c r="D8" s="12" t="s">
        <v>503</v>
      </c>
    </row>
    <row r="9" spans="1:5" ht="26">
      <c r="A9" s="19" t="s">
        <v>537</v>
      </c>
      <c r="B9" s="10" t="s">
        <v>681</v>
      </c>
      <c r="C9" s="12" t="s">
        <v>234</v>
      </c>
      <c r="D9" s="12" t="s">
        <v>680</v>
      </c>
    </row>
    <row r="10" spans="1:5" ht="26">
      <c r="A10" s="19" t="s">
        <v>137</v>
      </c>
      <c r="B10" s="10" t="s">
        <v>552</v>
      </c>
      <c r="C10" s="12" t="s">
        <v>510</v>
      </c>
      <c r="D10" s="12" t="s">
        <v>51</v>
      </c>
    </row>
    <row r="11" spans="1:5" ht="39">
      <c r="A11" s="10" t="s">
        <v>666</v>
      </c>
      <c r="B11" s="10" t="s">
        <v>35</v>
      </c>
      <c r="C11" s="77">
        <v>78</v>
      </c>
      <c r="D11" s="12" t="s">
        <v>895</v>
      </c>
      <c r="E11" s="12" t="s">
        <v>910</v>
      </c>
    </row>
    <row r="12" spans="1:5">
      <c r="A12" s="24" t="s">
        <v>37</v>
      </c>
      <c r="B12" s="10" t="s">
        <v>35</v>
      </c>
      <c r="C12" s="77">
        <v>245</v>
      </c>
      <c r="D12" s="12" t="s">
        <v>575</v>
      </c>
    </row>
    <row r="13" spans="1:5" ht="26">
      <c r="A13" s="19" t="s">
        <v>56</v>
      </c>
      <c r="B13" s="10" t="s">
        <v>566</v>
      </c>
      <c r="C13" s="12" t="s">
        <v>235</v>
      </c>
      <c r="D13" s="12" t="s">
        <v>680</v>
      </c>
    </row>
    <row r="14" spans="1:5" ht="39">
      <c r="A14" s="23" t="s">
        <v>287</v>
      </c>
      <c r="B14" s="10" t="s">
        <v>616</v>
      </c>
      <c r="C14" s="77"/>
      <c r="D14" s="12" t="s">
        <v>926</v>
      </c>
    </row>
    <row r="15" spans="1:5" ht="26">
      <c r="A15" s="10" t="s">
        <v>192</v>
      </c>
      <c r="B15" s="10" t="s">
        <v>246</v>
      </c>
      <c r="C15" s="77">
        <v>4285</v>
      </c>
      <c r="D15" s="12" t="s">
        <v>273</v>
      </c>
      <c r="E15" s="10" t="s">
        <v>821</v>
      </c>
    </row>
    <row r="16" spans="1:5" ht="26">
      <c r="A16" s="19" t="s">
        <v>203</v>
      </c>
      <c r="B16" s="10" t="s">
        <v>786</v>
      </c>
      <c r="C16" s="12" t="s">
        <v>554</v>
      </c>
      <c r="D16" s="12" t="s">
        <v>523</v>
      </c>
    </row>
    <row r="17" spans="1:5">
      <c r="A17" s="19" t="s">
        <v>247</v>
      </c>
      <c r="B17" s="10" t="s">
        <v>267</v>
      </c>
      <c r="C17" s="77">
        <v>917</v>
      </c>
      <c r="D17" s="12" t="s">
        <v>383</v>
      </c>
    </row>
    <row r="18" spans="1:5">
      <c r="A18" s="10" t="s">
        <v>391</v>
      </c>
      <c r="B18" s="10" t="s">
        <v>302</v>
      </c>
      <c r="C18" s="77">
        <v>754</v>
      </c>
      <c r="D18" s="12" t="s">
        <v>931</v>
      </c>
      <c r="E18" s="10" t="s">
        <v>821</v>
      </c>
    </row>
    <row r="19" spans="1:5">
      <c r="A19" s="10" t="s">
        <v>209</v>
      </c>
      <c r="B19" s="10" t="s">
        <v>302</v>
      </c>
      <c r="C19" s="77">
        <v>167</v>
      </c>
      <c r="D19" s="12" t="s">
        <v>47</v>
      </c>
    </row>
    <row r="20" spans="1:5">
      <c r="A20" s="19" t="s">
        <v>368</v>
      </c>
      <c r="B20" s="10" t="s">
        <v>212</v>
      </c>
      <c r="C20" s="77"/>
      <c r="D20" s="12" t="s">
        <v>60</v>
      </c>
    </row>
    <row r="21" spans="1:5">
      <c r="A21" s="10" t="s">
        <v>689</v>
      </c>
      <c r="B21" s="10" t="s">
        <v>92</v>
      </c>
      <c r="C21" s="77">
        <v>5979</v>
      </c>
      <c r="D21" s="12" t="s">
        <v>382</v>
      </c>
      <c r="E21" s="10" t="s">
        <v>821</v>
      </c>
    </row>
    <row r="22" spans="1:5" ht="26">
      <c r="A22" s="24" t="s">
        <v>392</v>
      </c>
      <c r="B22" s="10" t="s">
        <v>386</v>
      </c>
      <c r="C22" s="77">
        <v>4810</v>
      </c>
      <c r="D22" s="12" t="s">
        <v>12</v>
      </c>
    </row>
    <row r="23" spans="1:5">
      <c r="A23" s="10" t="s">
        <v>472</v>
      </c>
      <c r="B23" s="10" t="s">
        <v>93</v>
      </c>
      <c r="C23" s="77">
        <v>1503</v>
      </c>
      <c r="D23" s="12" t="s">
        <v>435</v>
      </c>
    </row>
    <row r="24" spans="1:5" ht="26">
      <c r="A24" s="10" t="s">
        <v>518</v>
      </c>
      <c r="B24" s="10" t="s">
        <v>441</v>
      </c>
      <c r="C24" s="77"/>
      <c r="D24" s="12" t="s">
        <v>395</v>
      </c>
    </row>
    <row r="25" spans="1:5" ht="39">
      <c r="A25" s="19" t="s">
        <v>679</v>
      </c>
      <c r="B25" s="10" t="s">
        <v>562</v>
      </c>
      <c r="C25" s="77"/>
      <c r="D25" s="12" t="s">
        <v>245</v>
      </c>
    </row>
    <row r="26" spans="1:5">
      <c r="A26" s="23" t="s">
        <v>161</v>
      </c>
      <c r="B26" s="10" t="s">
        <v>387</v>
      </c>
      <c r="C26" s="77">
        <f>935+143</f>
        <v>1078</v>
      </c>
      <c r="D26" s="12" t="s">
        <v>796</v>
      </c>
    </row>
    <row r="27" spans="1:5">
      <c r="A27" s="10" t="s">
        <v>194</v>
      </c>
      <c r="B27" s="10" t="s">
        <v>96</v>
      </c>
      <c r="C27" s="77">
        <v>1886</v>
      </c>
      <c r="D27" s="12" t="s">
        <v>692</v>
      </c>
    </row>
    <row r="28" spans="1:5">
      <c r="A28" s="10" t="s">
        <v>183</v>
      </c>
      <c r="B28" s="10" t="s">
        <v>364</v>
      </c>
      <c r="C28" s="77">
        <v>1568</v>
      </c>
      <c r="D28" s="12" t="s">
        <v>694</v>
      </c>
    </row>
    <row r="29" spans="1:5" ht="26">
      <c r="A29" s="10" t="s">
        <v>379</v>
      </c>
      <c r="B29" s="10" t="s">
        <v>570</v>
      </c>
      <c r="C29" s="77">
        <v>4004</v>
      </c>
      <c r="D29" s="12" t="s">
        <v>303</v>
      </c>
    </row>
    <row r="30" spans="1:5">
      <c r="A30" s="10" t="s">
        <v>571</v>
      </c>
      <c r="B30" s="10" t="s">
        <v>839</v>
      </c>
      <c r="C30" s="77">
        <v>2652</v>
      </c>
      <c r="D30" s="12" t="s">
        <v>372</v>
      </c>
    </row>
    <row r="31" spans="1:5">
      <c r="A31" s="10" t="s">
        <v>563</v>
      </c>
      <c r="B31" s="10" t="s">
        <v>570</v>
      </c>
      <c r="C31" s="77">
        <v>2119</v>
      </c>
      <c r="D31" s="12" t="s">
        <v>211</v>
      </c>
    </row>
    <row r="32" spans="1:5" ht="26">
      <c r="A32" s="12" t="s">
        <v>261</v>
      </c>
      <c r="B32" s="10" t="s">
        <v>539</v>
      </c>
      <c r="C32" s="77">
        <v>6555</v>
      </c>
      <c r="D32" s="12" t="s">
        <v>636</v>
      </c>
    </row>
    <row r="33" spans="1:4" ht="26">
      <c r="A33" s="10" t="s">
        <v>564</v>
      </c>
      <c r="B33" s="10" t="s">
        <v>570</v>
      </c>
      <c r="C33" s="77">
        <v>160</v>
      </c>
      <c r="D33" s="12" t="s">
        <v>205</v>
      </c>
    </row>
    <row r="34" spans="1:4" ht="26">
      <c r="A34" s="12" t="s">
        <v>248</v>
      </c>
      <c r="B34" s="10" t="s">
        <v>539</v>
      </c>
      <c r="C34" s="77">
        <v>1106</v>
      </c>
      <c r="D34" s="12" t="s">
        <v>4</v>
      </c>
    </row>
    <row r="35" spans="1:4" s="20" customFormat="1">
      <c r="A35" s="25"/>
      <c r="B35" s="26" t="s">
        <v>154</v>
      </c>
      <c r="C35" s="25" t="s">
        <v>696</v>
      </c>
      <c r="D35" s="28"/>
    </row>
    <row r="36" spans="1:4">
      <c r="A36" s="23" t="s">
        <v>668</v>
      </c>
      <c r="B36" s="10" t="s">
        <v>495</v>
      </c>
      <c r="C36" s="77">
        <v>830</v>
      </c>
      <c r="D36" s="12" t="s">
        <v>464</v>
      </c>
    </row>
    <row r="37" spans="1:4" ht="26">
      <c r="A37" s="10" t="s">
        <v>497</v>
      </c>
      <c r="B37" s="10" t="s">
        <v>496</v>
      </c>
      <c r="C37" s="77">
        <v>1474</v>
      </c>
      <c r="D37" s="12" t="s">
        <v>492</v>
      </c>
    </row>
    <row r="38" spans="1:4">
      <c r="A38" s="10" t="s">
        <v>508</v>
      </c>
      <c r="B38" s="10" t="s">
        <v>496</v>
      </c>
      <c r="C38" s="77">
        <v>744</v>
      </c>
      <c r="D38" s="12" t="s">
        <v>401</v>
      </c>
    </row>
    <row r="39" spans="1:4" ht="52">
      <c r="A39" s="74" t="s">
        <v>896</v>
      </c>
      <c r="B39" s="10" t="s">
        <v>560</v>
      </c>
      <c r="C39" s="77">
        <v>161</v>
      </c>
      <c r="D39" s="12" t="s">
        <v>932</v>
      </c>
    </row>
    <row r="40" spans="1:4">
      <c r="A40" s="10" t="s">
        <v>257</v>
      </c>
      <c r="B40" s="10" t="s">
        <v>220</v>
      </c>
      <c r="C40" s="77">
        <v>75</v>
      </c>
      <c r="D40" s="12" t="s">
        <v>590</v>
      </c>
    </row>
    <row r="41" spans="1:4" ht="26">
      <c r="A41" s="24" t="s">
        <v>221</v>
      </c>
      <c r="B41" s="10" t="s">
        <v>220</v>
      </c>
      <c r="C41" s="77">
        <v>248</v>
      </c>
      <c r="D41" s="12" t="s">
        <v>706</v>
      </c>
    </row>
    <row r="42" spans="1:4">
      <c r="A42" s="23" t="s">
        <v>286</v>
      </c>
      <c r="B42" s="10" t="s">
        <v>97</v>
      </c>
      <c r="C42" s="77">
        <v>4319</v>
      </c>
      <c r="D42" s="12" t="s">
        <v>499</v>
      </c>
    </row>
    <row r="43" spans="1:4">
      <c r="A43" s="19" t="s">
        <v>893</v>
      </c>
      <c r="B43" s="10" t="s">
        <v>519</v>
      </c>
      <c r="C43" s="77"/>
      <c r="D43" s="12" t="s">
        <v>471</v>
      </c>
    </row>
    <row r="44" spans="1:4">
      <c r="A44" s="19"/>
      <c r="C44" s="77"/>
    </row>
    <row r="45" spans="1:4">
      <c r="A45" s="29"/>
      <c r="B45" s="26" t="s">
        <v>366</v>
      </c>
      <c r="C45" s="25" t="s">
        <v>185</v>
      </c>
      <c r="D45" s="30"/>
    </row>
    <row r="46" spans="1:4" ht="26">
      <c r="A46" s="24" t="s">
        <v>809</v>
      </c>
      <c r="B46" s="52">
        <v>1939</v>
      </c>
      <c r="C46" s="77" t="s">
        <v>292</v>
      </c>
      <c r="D46" s="12" t="s">
        <v>785</v>
      </c>
    </row>
    <row r="47" spans="1:4">
      <c r="A47" s="10" t="s">
        <v>397</v>
      </c>
      <c r="B47" s="10" t="s">
        <v>356</v>
      </c>
      <c r="C47" s="77">
        <v>599</v>
      </c>
      <c r="D47" s="12" t="s">
        <v>637</v>
      </c>
    </row>
    <row r="48" spans="1:4">
      <c r="A48" s="10" t="s">
        <v>166</v>
      </c>
      <c r="B48" s="10" t="s">
        <v>356</v>
      </c>
      <c r="C48" s="77">
        <v>784</v>
      </c>
      <c r="D48" s="12" t="s">
        <v>28</v>
      </c>
    </row>
    <row r="49" spans="1:4" ht="26">
      <c r="A49" s="19" t="s">
        <v>163</v>
      </c>
      <c r="B49" s="10" t="s">
        <v>375</v>
      </c>
      <c r="C49" s="77">
        <v>69</v>
      </c>
      <c r="D49" s="12" t="s">
        <v>415</v>
      </c>
    </row>
    <row r="50" spans="1:4">
      <c r="A50" s="10" t="s">
        <v>193</v>
      </c>
      <c r="B50" s="10" t="s">
        <v>356</v>
      </c>
      <c r="C50" s="77">
        <v>997</v>
      </c>
      <c r="D50" s="12" t="s">
        <v>385</v>
      </c>
    </row>
    <row r="51" spans="1:4">
      <c r="A51" s="19" t="s">
        <v>378</v>
      </c>
      <c r="B51" s="10" t="s">
        <v>455</v>
      </c>
      <c r="C51" s="77">
        <v>59</v>
      </c>
      <c r="D51" s="12" t="s">
        <v>454</v>
      </c>
    </row>
    <row r="52" spans="1:4" ht="26">
      <c r="A52" s="10" t="s">
        <v>572</v>
      </c>
      <c r="B52" s="10" t="s">
        <v>356</v>
      </c>
      <c r="C52" s="77"/>
      <c r="D52" s="12" t="s">
        <v>424</v>
      </c>
    </row>
    <row r="53" spans="1:4" ht="39">
      <c r="A53" s="24" t="s">
        <v>70</v>
      </c>
      <c r="B53" s="10" t="s">
        <v>921</v>
      </c>
      <c r="C53" s="83" t="s">
        <v>543</v>
      </c>
      <c r="D53" s="12" t="s">
        <v>695</v>
      </c>
    </row>
    <row r="54" spans="1:4">
      <c r="A54" s="24" t="s">
        <v>297</v>
      </c>
      <c r="B54" s="10" t="s">
        <v>921</v>
      </c>
      <c r="C54" s="77">
        <v>1741</v>
      </c>
      <c r="D54" s="12" t="s">
        <v>419</v>
      </c>
    </row>
    <row r="55" spans="1:4" ht="30" customHeight="1">
      <c r="A55" s="25"/>
      <c r="B55" s="26" t="s">
        <v>347</v>
      </c>
      <c r="C55" s="90" t="s">
        <v>342</v>
      </c>
      <c r="D55" s="90"/>
    </row>
    <row r="56" spans="1:4" ht="23" customHeight="1">
      <c r="A56" s="10" t="s">
        <v>379</v>
      </c>
      <c r="B56" s="11" t="s">
        <v>347</v>
      </c>
      <c r="C56" s="77">
        <v>67</v>
      </c>
      <c r="D56" s="12" t="s">
        <v>540</v>
      </c>
    </row>
    <row r="57" spans="1:4" s="20" customFormat="1">
      <c r="A57" s="23" t="s">
        <v>251</v>
      </c>
      <c r="B57" s="10" t="s">
        <v>296</v>
      </c>
      <c r="C57" s="77">
        <v>59</v>
      </c>
      <c r="D57" s="12" t="s">
        <v>478</v>
      </c>
    </row>
    <row r="58" spans="1:4">
      <c r="A58" s="25"/>
      <c r="B58" s="26" t="s">
        <v>181</v>
      </c>
      <c r="C58" s="25" t="s">
        <v>916</v>
      </c>
      <c r="D58" s="28"/>
    </row>
    <row r="59" spans="1:4">
      <c r="A59" s="29"/>
      <c r="B59" s="26" t="s">
        <v>348</v>
      </c>
      <c r="C59" s="25" t="s">
        <v>242</v>
      </c>
      <c r="D59" s="30"/>
    </row>
    <row r="60" spans="1:4">
      <c r="A60" s="10" t="s">
        <v>535</v>
      </c>
      <c r="B60" s="11" t="s">
        <v>348</v>
      </c>
      <c r="C60" s="77">
        <v>2</v>
      </c>
      <c r="D60" s="12" t="s">
        <v>473</v>
      </c>
    </row>
    <row r="61" spans="1:4" ht="26">
      <c r="A61" s="23" t="s">
        <v>252</v>
      </c>
      <c r="B61" s="10" t="s">
        <v>268</v>
      </c>
      <c r="C61" s="77">
        <v>2981</v>
      </c>
      <c r="D61" s="12" t="s">
        <v>26</v>
      </c>
    </row>
    <row r="62" spans="1:4" ht="52">
      <c r="A62" s="10" t="s">
        <v>193</v>
      </c>
      <c r="B62" s="10" t="s">
        <v>522</v>
      </c>
      <c r="C62" s="77">
        <v>26926</v>
      </c>
      <c r="D62" s="13" t="s">
        <v>272</v>
      </c>
    </row>
    <row r="63" spans="1:4">
      <c r="A63" s="11" t="s">
        <v>524</v>
      </c>
      <c r="B63" s="11" t="s">
        <v>349</v>
      </c>
      <c r="C63" s="77">
        <v>2</v>
      </c>
    </row>
    <row r="64" spans="1:4" ht="26">
      <c r="A64" s="23" t="s">
        <v>440</v>
      </c>
      <c r="B64" s="10" t="s">
        <v>394</v>
      </c>
      <c r="C64" s="77">
        <v>150</v>
      </c>
      <c r="D64" s="12" t="s">
        <v>229</v>
      </c>
    </row>
    <row r="65" spans="1:96" ht="26">
      <c r="A65" s="19" t="s">
        <v>319</v>
      </c>
      <c r="B65" s="10" t="s">
        <v>667</v>
      </c>
      <c r="C65" s="77">
        <v>54</v>
      </c>
      <c r="D65" s="12" t="s">
        <v>596</v>
      </c>
    </row>
    <row r="66" spans="1:96" ht="26">
      <c r="A66" s="19" t="s">
        <v>162</v>
      </c>
      <c r="B66" s="10" t="s">
        <v>667</v>
      </c>
      <c r="C66" s="77">
        <v>13</v>
      </c>
      <c r="D66" s="12" t="s">
        <v>114</v>
      </c>
    </row>
    <row r="67" spans="1:96" ht="39">
      <c r="A67" s="10" t="s">
        <v>651</v>
      </c>
      <c r="B67" s="10" t="s">
        <v>27</v>
      </c>
      <c r="C67" s="77">
        <v>71534</v>
      </c>
      <c r="D67" s="12" t="s">
        <v>698</v>
      </c>
    </row>
    <row r="68" spans="1:96">
      <c r="A68" s="24" t="s">
        <v>69</v>
      </c>
      <c r="B68" s="10" t="s">
        <v>922</v>
      </c>
      <c r="C68" s="77"/>
      <c r="D68" s="12" t="s">
        <v>259</v>
      </c>
    </row>
    <row r="69" spans="1:96" ht="39">
      <c r="A69" s="23" t="s">
        <v>439</v>
      </c>
      <c r="B69" s="10" t="s">
        <v>500</v>
      </c>
      <c r="C69" s="77">
        <v>38597</v>
      </c>
      <c r="D69" s="12" t="s">
        <v>670</v>
      </c>
    </row>
    <row r="70" spans="1:96">
      <c r="A70" s="19" t="s">
        <v>72</v>
      </c>
      <c r="B70" s="10" t="s">
        <v>525</v>
      </c>
      <c r="C70" s="77">
        <v>3</v>
      </c>
      <c r="D70" s="12" t="s">
        <v>190</v>
      </c>
    </row>
    <row r="71" spans="1:96">
      <c r="A71" s="19" t="s">
        <v>729</v>
      </c>
      <c r="B71" s="11" t="s">
        <v>741</v>
      </c>
      <c r="C71" s="77"/>
      <c r="D71" s="12" t="s">
        <v>71</v>
      </c>
    </row>
    <row r="72" spans="1:96" ht="26">
      <c r="A72" s="10" t="s">
        <v>470</v>
      </c>
      <c r="B72" s="10" t="s">
        <v>355</v>
      </c>
      <c r="C72" s="77"/>
      <c r="D72" s="12" t="s">
        <v>936</v>
      </c>
    </row>
    <row r="73" spans="1:96" ht="52">
      <c r="A73" s="19" t="s">
        <v>520</v>
      </c>
      <c r="B73" s="10" t="s">
        <v>443</v>
      </c>
      <c r="C73" s="77"/>
      <c r="D73" s="13" t="s">
        <v>374</v>
      </c>
    </row>
    <row r="74" spans="1:96">
      <c r="A74" s="29"/>
      <c r="B74" s="25" t="s">
        <v>393</v>
      </c>
      <c r="C74" s="25" t="s">
        <v>544</v>
      </c>
      <c r="D74" s="30"/>
    </row>
    <row r="75" spans="1:96">
      <c r="A75" s="29"/>
      <c r="B75" s="26" t="s">
        <v>730</v>
      </c>
      <c r="C75" s="25" t="s">
        <v>398</v>
      </c>
      <c r="D75" s="30"/>
    </row>
    <row r="76" spans="1:96">
      <c r="A76" s="19" t="s">
        <v>731</v>
      </c>
      <c r="B76" s="11" t="s">
        <v>730</v>
      </c>
      <c r="C76" s="77"/>
      <c r="D76" s="12" t="s">
        <v>214</v>
      </c>
    </row>
    <row r="77" spans="1:96" ht="26">
      <c r="A77" s="10" t="s">
        <v>574</v>
      </c>
      <c r="B77" s="10" t="s">
        <v>669</v>
      </c>
      <c r="C77" s="77">
        <v>2712</v>
      </c>
      <c r="D77" s="12" t="s">
        <v>318</v>
      </c>
    </row>
    <row r="78" spans="1:96" ht="39">
      <c r="A78" s="10" t="s">
        <v>718</v>
      </c>
      <c r="B78" s="14" t="s">
        <v>557</v>
      </c>
      <c r="C78" s="77">
        <v>71055</v>
      </c>
      <c r="D78" s="12" t="s">
        <v>184</v>
      </c>
    </row>
    <row r="79" spans="1:96" ht="52">
      <c r="A79" s="12" t="s">
        <v>516</v>
      </c>
      <c r="B79" s="10" t="s">
        <v>661</v>
      </c>
      <c r="C79" s="77">
        <v>8405</v>
      </c>
      <c r="D79" s="13" t="s">
        <v>606</v>
      </c>
    </row>
    <row r="80" spans="1:96">
      <c r="A80" s="10" t="s">
        <v>934</v>
      </c>
      <c r="B80" s="10" t="s">
        <v>935</v>
      </c>
      <c r="C80" s="77"/>
      <c r="D80" s="12" t="s">
        <v>199</v>
      </c>
      <c r="CR80" s="73"/>
    </row>
    <row r="81" spans="1:4" ht="52">
      <c r="A81" s="19" t="s">
        <v>299</v>
      </c>
      <c r="B81" s="10" t="s">
        <v>300</v>
      </c>
      <c r="C81" s="77"/>
      <c r="D81" s="13" t="s">
        <v>734</v>
      </c>
    </row>
    <row r="82" spans="1:4" ht="39">
      <c r="A82" s="19" t="s">
        <v>82</v>
      </c>
      <c r="B82" s="10" t="s">
        <v>671</v>
      </c>
      <c r="C82" s="77"/>
      <c r="D82" s="13" t="s">
        <v>599</v>
      </c>
    </row>
    <row r="83" spans="1:4" ht="65">
      <c r="A83" s="10" t="s">
        <v>105</v>
      </c>
      <c r="B83" s="10" t="s">
        <v>238</v>
      </c>
      <c r="C83" s="77">
        <v>129771</v>
      </c>
      <c r="D83" s="21" t="s">
        <v>545</v>
      </c>
    </row>
    <row r="84" spans="1:4">
      <c r="A84" s="19" t="s">
        <v>768</v>
      </c>
      <c r="B84" s="10" t="s">
        <v>505</v>
      </c>
      <c r="C84" s="77"/>
      <c r="D84" s="17" t="s">
        <v>771</v>
      </c>
    </row>
    <row r="85" spans="1:4" s="20" customFormat="1" ht="26">
      <c r="A85" s="19" t="s">
        <v>258</v>
      </c>
      <c r="B85" s="10" t="s">
        <v>460</v>
      </c>
      <c r="C85" s="77"/>
      <c r="D85" s="17" t="s">
        <v>650</v>
      </c>
    </row>
    <row r="86" spans="1:4" ht="78">
      <c r="A86" s="19" t="s">
        <v>164</v>
      </c>
      <c r="B86" s="10" t="s">
        <v>460</v>
      </c>
      <c r="C86" s="77"/>
      <c r="D86" s="13" t="s">
        <v>586</v>
      </c>
    </row>
    <row r="87" spans="1:4" ht="39">
      <c r="A87" s="10" t="s">
        <v>448</v>
      </c>
      <c r="B87" s="10" t="s">
        <v>124</v>
      </c>
      <c r="C87" s="81">
        <f>214497-71534</f>
        <v>142963</v>
      </c>
      <c r="D87" s="12" t="s">
        <v>108</v>
      </c>
    </row>
    <row r="88" spans="1:4">
      <c r="A88" s="25"/>
      <c r="B88" s="26" t="s">
        <v>526</v>
      </c>
      <c r="C88" s="25" t="s">
        <v>474</v>
      </c>
      <c r="D88" s="28"/>
    </row>
    <row r="89" spans="1:4" ht="26">
      <c r="A89" s="10" t="s">
        <v>106</v>
      </c>
      <c r="B89" s="10" t="s">
        <v>615</v>
      </c>
      <c r="C89" s="77">
        <v>26757</v>
      </c>
      <c r="D89" s="12" t="s">
        <v>465</v>
      </c>
    </row>
    <row r="90" spans="1:4" ht="39">
      <c r="A90" s="23" t="s">
        <v>633</v>
      </c>
      <c r="B90" s="10" t="s">
        <v>750</v>
      </c>
      <c r="C90" s="77">
        <v>29974</v>
      </c>
      <c r="D90" s="12" t="s">
        <v>228</v>
      </c>
    </row>
    <row r="91" spans="1:4">
      <c r="A91" s="29"/>
      <c r="B91" s="26" t="s">
        <v>313</v>
      </c>
      <c r="C91" s="25" t="s">
        <v>759</v>
      </c>
      <c r="D91" s="30"/>
    </row>
    <row r="92" spans="1:4">
      <c r="A92" s="10" t="s">
        <v>57</v>
      </c>
      <c r="B92" s="14" t="s">
        <v>213</v>
      </c>
      <c r="C92" s="77"/>
      <c r="D92" s="12" t="s">
        <v>456</v>
      </c>
    </row>
    <row r="93" spans="1:4" ht="52">
      <c r="A93" s="10" t="s">
        <v>107</v>
      </c>
      <c r="B93" s="10" t="s">
        <v>627</v>
      </c>
      <c r="C93" s="77">
        <v>58444</v>
      </c>
      <c r="D93" s="12" t="s">
        <v>25</v>
      </c>
    </row>
    <row r="94" spans="1:4" ht="26">
      <c r="A94" s="56" t="s">
        <v>797</v>
      </c>
      <c r="B94" s="10" t="s">
        <v>642</v>
      </c>
      <c r="C94" s="77">
        <v>400</v>
      </c>
      <c r="D94" s="12" t="s">
        <v>699</v>
      </c>
    </row>
    <row r="95" spans="1:4">
      <c r="A95" s="23" t="s">
        <v>486</v>
      </c>
      <c r="B95" s="10" t="s">
        <v>482</v>
      </c>
      <c r="C95" s="77">
        <v>2180</v>
      </c>
      <c r="D95" s="12" t="s">
        <v>310</v>
      </c>
    </row>
    <row r="96" spans="1:4" s="20" customFormat="1" ht="26">
      <c r="A96" s="23" t="s">
        <v>684</v>
      </c>
      <c r="B96" s="10" t="s">
        <v>483</v>
      </c>
      <c r="C96" s="12" t="s">
        <v>685</v>
      </c>
      <c r="D96" s="12" t="s">
        <v>230</v>
      </c>
    </row>
    <row r="97" spans="1:4">
      <c r="A97" s="23" t="s">
        <v>320</v>
      </c>
      <c r="B97" s="11" t="s">
        <v>483</v>
      </c>
      <c r="C97" s="77"/>
      <c r="D97" s="12" t="s">
        <v>311</v>
      </c>
    </row>
    <row r="98" spans="1:4">
      <c r="A98" s="25"/>
      <c r="B98" s="26" t="s">
        <v>304</v>
      </c>
      <c r="C98" s="25" t="s">
        <v>568</v>
      </c>
      <c r="D98" s="28"/>
    </row>
    <row r="99" spans="1:4">
      <c r="A99" s="23" t="s">
        <v>643</v>
      </c>
      <c r="B99" s="10" t="s">
        <v>687</v>
      </c>
      <c r="C99" s="77">
        <v>1777</v>
      </c>
      <c r="D99" s="12" t="s">
        <v>404</v>
      </c>
    </row>
    <row r="100" spans="1:4" ht="78">
      <c r="A100" s="10" t="s">
        <v>316</v>
      </c>
      <c r="B100" s="10" t="s">
        <v>550</v>
      </c>
      <c r="C100" s="81" t="s">
        <v>915</v>
      </c>
      <c r="D100" s="13" t="s">
        <v>132</v>
      </c>
    </row>
    <row r="101" spans="1:4" ht="26">
      <c r="A101" s="23" t="s">
        <v>597</v>
      </c>
      <c r="B101" s="11" t="s">
        <v>683</v>
      </c>
      <c r="C101" s="12" t="s">
        <v>686</v>
      </c>
      <c r="D101" s="12" t="s">
        <v>230</v>
      </c>
    </row>
    <row r="102" spans="1:4">
      <c r="A102" s="10" t="s">
        <v>98</v>
      </c>
      <c r="B102" s="11" t="s">
        <v>683</v>
      </c>
      <c r="C102" s="77"/>
      <c r="D102" s="12" t="s">
        <v>207</v>
      </c>
    </row>
    <row r="103" spans="1:4" s="20" customFormat="1">
      <c r="A103" s="23" t="s">
        <v>321</v>
      </c>
      <c r="B103" s="10" t="s">
        <v>322</v>
      </c>
      <c r="C103" s="77"/>
      <c r="D103" s="12" t="s">
        <v>125</v>
      </c>
    </row>
    <row r="104" spans="1:4" s="20" customFormat="1" ht="26" customHeight="1">
      <c r="A104" s="29"/>
      <c r="B104" s="26" t="s">
        <v>708</v>
      </c>
      <c r="C104" s="90" t="s">
        <v>743</v>
      </c>
      <c r="D104" s="90"/>
    </row>
    <row r="105" spans="1:4" ht="78">
      <c r="A105" s="10" t="s">
        <v>317</v>
      </c>
      <c r="B105" s="10" t="s">
        <v>399</v>
      </c>
      <c r="C105" s="77"/>
      <c r="D105" s="13" t="s">
        <v>871</v>
      </c>
    </row>
    <row r="106" spans="1:4" ht="30" customHeight="1">
      <c r="A106" s="25"/>
      <c r="B106" s="26" t="s">
        <v>350</v>
      </c>
      <c r="C106" s="90" t="s">
        <v>920</v>
      </c>
      <c r="D106" s="90"/>
    </row>
    <row r="107" spans="1:4" ht="26">
      <c r="A107" s="10" t="s">
        <v>165</v>
      </c>
      <c r="B107" s="10" t="s">
        <v>327</v>
      </c>
      <c r="C107" s="77">
        <v>6189</v>
      </c>
      <c r="D107" s="12" t="s">
        <v>775</v>
      </c>
    </row>
    <row r="108" spans="1:4" ht="26" customHeight="1">
      <c r="A108" s="29"/>
      <c r="B108" s="26" t="s">
        <v>573</v>
      </c>
      <c r="C108" s="90" t="s">
        <v>919</v>
      </c>
      <c r="D108" s="90"/>
    </row>
    <row r="109" spans="1:4" s="20" customFormat="1" ht="26">
      <c r="A109" s="23" t="s">
        <v>400</v>
      </c>
      <c r="B109" s="10" t="s">
        <v>541</v>
      </c>
      <c r="C109" s="77"/>
      <c r="D109" s="12" t="s">
        <v>779</v>
      </c>
    </row>
    <row r="110" spans="1:4" ht="52">
      <c r="A110" s="12" t="s">
        <v>582</v>
      </c>
      <c r="B110" s="10" t="s">
        <v>644</v>
      </c>
      <c r="C110" s="77">
        <v>11806</v>
      </c>
      <c r="D110" s="12" t="s">
        <v>55</v>
      </c>
    </row>
    <row r="111" spans="1:4" ht="26">
      <c r="A111" s="10" t="s">
        <v>295</v>
      </c>
      <c r="B111" s="10" t="s">
        <v>646</v>
      </c>
      <c r="C111" s="77">
        <v>14955</v>
      </c>
      <c r="D111" s="12" t="s">
        <v>641</v>
      </c>
    </row>
    <row r="112" spans="1:4" ht="26">
      <c r="A112" s="12" t="s">
        <v>589</v>
      </c>
      <c r="B112" s="11" t="s">
        <v>201</v>
      </c>
      <c r="C112" s="10" t="s">
        <v>292</v>
      </c>
      <c r="D112" s="12" t="s">
        <v>371</v>
      </c>
    </row>
    <row r="113" spans="1:4" ht="26">
      <c r="A113" s="14" t="s">
        <v>587</v>
      </c>
      <c r="B113" s="52">
        <v>1969</v>
      </c>
      <c r="C113" s="22" t="s">
        <v>292</v>
      </c>
      <c r="D113" s="13" t="s">
        <v>418</v>
      </c>
    </row>
    <row r="114" spans="1:4" ht="16" customHeight="1">
      <c r="A114" s="25"/>
      <c r="B114" s="26" t="s">
        <v>513</v>
      </c>
      <c r="C114" s="27" t="s">
        <v>733</v>
      </c>
      <c r="D114" s="30"/>
    </row>
    <row r="115" spans="1:4" ht="52">
      <c r="A115" s="12" t="s">
        <v>614</v>
      </c>
      <c r="B115" s="10" t="s">
        <v>753</v>
      </c>
      <c r="C115" s="77">
        <v>13061</v>
      </c>
      <c r="D115" s="21" t="s">
        <v>752</v>
      </c>
    </row>
    <row r="116" spans="1:4" ht="52">
      <c r="A116" s="10" t="s">
        <v>721</v>
      </c>
      <c r="B116" s="10" t="s">
        <v>753</v>
      </c>
      <c r="C116" s="77">
        <f>3791-948</f>
        <v>2843</v>
      </c>
      <c r="D116" s="13" t="s">
        <v>933</v>
      </c>
    </row>
    <row r="117" spans="1:4">
      <c r="A117" s="25"/>
      <c r="B117" s="26" t="s">
        <v>329</v>
      </c>
      <c r="C117" s="27" t="s">
        <v>256</v>
      </c>
      <c r="D117" s="27"/>
    </row>
    <row r="118" spans="1:4">
      <c r="A118" s="10" t="s">
        <v>514</v>
      </c>
      <c r="B118" s="11" t="s">
        <v>329</v>
      </c>
      <c r="C118" s="10" t="s">
        <v>292</v>
      </c>
      <c r="D118" s="12" t="s">
        <v>757</v>
      </c>
    </row>
    <row r="119" spans="1:4" ht="26">
      <c r="A119" s="10" t="s">
        <v>724</v>
      </c>
      <c r="B119" s="10" t="s">
        <v>725</v>
      </c>
      <c r="C119" s="77">
        <v>5301</v>
      </c>
      <c r="D119" s="12" t="s">
        <v>648</v>
      </c>
    </row>
    <row r="120" spans="1:4" ht="26">
      <c r="A120" s="12" t="s">
        <v>682</v>
      </c>
      <c r="B120" s="10" t="s">
        <v>159</v>
      </c>
      <c r="C120" s="77"/>
      <c r="D120" s="12" t="s">
        <v>360</v>
      </c>
    </row>
    <row r="121" spans="1:4">
      <c r="A121" s="10" t="s">
        <v>158</v>
      </c>
      <c r="B121" s="10" t="s">
        <v>159</v>
      </c>
      <c r="C121" s="77"/>
      <c r="D121" s="12" t="s">
        <v>370</v>
      </c>
    </row>
    <row r="122" spans="1:4" ht="26">
      <c r="A122" s="10" t="s">
        <v>210</v>
      </c>
      <c r="B122" s="10" t="s">
        <v>74</v>
      </c>
      <c r="C122" s="77"/>
      <c r="D122" s="12" t="s">
        <v>123</v>
      </c>
    </row>
    <row r="123" spans="1:4" ht="26">
      <c r="A123" s="10" t="s">
        <v>723</v>
      </c>
      <c r="B123" s="10" t="s">
        <v>725</v>
      </c>
      <c r="C123" s="77">
        <v>948</v>
      </c>
      <c r="D123" s="12" t="s">
        <v>45</v>
      </c>
    </row>
    <row r="124" spans="1:4" ht="39">
      <c r="A124" s="10" t="s">
        <v>73</v>
      </c>
      <c r="B124" s="10" t="s">
        <v>309</v>
      </c>
      <c r="C124" s="77"/>
      <c r="D124" s="12" t="s">
        <v>29</v>
      </c>
    </row>
    <row r="125" spans="1:4" ht="26">
      <c r="A125" s="10" t="s">
        <v>423</v>
      </c>
      <c r="B125" s="10" t="s">
        <v>159</v>
      </c>
      <c r="C125" s="77"/>
      <c r="D125" s="12" t="s">
        <v>652</v>
      </c>
    </row>
    <row r="126" spans="1:4">
      <c r="A126" s="10" t="s">
        <v>409</v>
      </c>
      <c r="B126" s="10" t="s">
        <v>293</v>
      </c>
      <c r="C126" s="77"/>
      <c r="D126" s="12" t="s">
        <v>198</v>
      </c>
    </row>
    <row r="127" spans="1:4" ht="26">
      <c r="A127" s="10" t="s">
        <v>722</v>
      </c>
      <c r="B127" s="10" t="s">
        <v>218</v>
      </c>
      <c r="C127" s="77">
        <v>950</v>
      </c>
      <c r="D127" s="12" t="s">
        <v>416</v>
      </c>
    </row>
    <row r="128" spans="1:4" ht="26">
      <c r="A128" s="10" t="s">
        <v>225</v>
      </c>
      <c r="B128" s="10" t="s">
        <v>645</v>
      </c>
      <c r="C128" s="77">
        <v>7036</v>
      </c>
      <c r="D128" s="12" t="s">
        <v>432</v>
      </c>
    </row>
    <row r="129" spans="1:4">
      <c r="A129" s="10" t="s">
        <v>127</v>
      </c>
      <c r="B129" s="14" t="s">
        <v>180</v>
      </c>
      <c r="C129" s="94">
        <v>11940</v>
      </c>
      <c r="D129" s="12" t="s">
        <v>104</v>
      </c>
    </row>
    <row r="130" spans="1:4">
      <c r="A130" s="10" t="s">
        <v>546</v>
      </c>
      <c r="B130" s="14" t="s">
        <v>332</v>
      </c>
      <c r="C130" s="95"/>
      <c r="D130" s="12" t="s">
        <v>406</v>
      </c>
    </row>
    <row r="131" spans="1:4" ht="52">
      <c r="A131" s="10" t="s">
        <v>142</v>
      </c>
      <c r="B131" s="14" t="s">
        <v>396</v>
      </c>
      <c r="C131" s="77">
        <v>2468</v>
      </c>
      <c r="D131" s="13" t="s">
        <v>179</v>
      </c>
    </row>
    <row r="132" spans="1:4">
      <c r="A132" s="10" t="s">
        <v>334</v>
      </c>
      <c r="B132" s="14" t="s">
        <v>477</v>
      </c>
      <c r="C132" s="77"/>
      <c r="D132" s="13" t="s">
        <v>665</v>
      </c>
    </row>
    <row r="133" spans="1:4" ht="26">
      <c r="A133" s="10" t="s">
        <v>825</v>
      </c>
      <c r="B133" s="10" t="s">
        <v>476</v>
      </c>
      <c r="C133" s="77"/>
      <c r="D133" s="12" t="s">
        <v>457</v>
      </c>
    </row>
    <row r="134" spans="1:4" ht="26">
      <c r="A134" s="10" t="s">
        <v>826</v>
      </c>
      <c r="B134" s="10" t="s">
        <v>476</v>
      </c>
      <c r="C134" s="77"/>
      <c r="D134" s="12" t="s">
        <v>457</v>
      </c>
    </row>
    <row r="135" spans="1:4" ht="26">
      <c r="A135" s="11" t="s">
        <v>512</v>
      </c>
      <c r="B135" s="14" t="s">
        <v>75</v>
      </c>
      <c r="C135" s="77"/>
      <c r="D135" s="12" t="s">
        <v>867</v>
      </c>
    </row>
    <row r="136" spans="1:4" ht="39">
      <c r="A136" s="10" t="s">
        <v>624</v>
      </c>
      <c r="B136" s="10" t="s">
        <v>188</v>
      </c>
      <c r="C136" s="77"/>
      <c r="D136" s="12" t="s">
        <v>377</v>
      </c>
    </row>
    <row r="137" spans="1:4">
      <c r="A137" s="10" t="s">
        <v>657</v>
      </c>
      <c r="B137" s="10" t="s">
        <v>619</v>
      </c>
      <c r="C137" s="77">
        <v>7335</v>
      </c>
      <c r="D137" s="12" t="s">
        <v>542</v>
      </c>
    </row>
    <row r="138" spans="1:4" ht="26">
      <c r="A138" s="10" t="s">
        <v>141</v>
      </c>
      <c r="B138" s="10" t="s">
        <v>442</v>
      </c>
      <c r="C138" s="77"/>
      <c r="D138" s="12" t="s">
        <v>672</v>
      </c>
    </row>
    <row r="139" spans="1:4">
      <c r="A139" s="10" t="s">
        <v>151</v>
      </c>
      <c r="B139" s="11" t="s">
        <v>632</v>
      </c>
      <c r="C139" s="77"/>
      <c r="D139" s="12" t="s">
        <v>243</v>
      </c>
    </row>
    <row r="140" spans="1:4">
      <c r="A140" s="10" t="s">
        <v>608</v>
      </c>
      <c r="B140" s="11" t="s">
        <v>609</v>
      </c>
      <c r="C140" s="77"/>
    </row>
    <row r="141" spans="1:4">
      <c r="A141" s="10" t="s">
        <v>742</v>
      </c>
      <c r="B141" s="10" t="s">
        <v>832</v>
      </c>
      <c r="C141" s="77"/>
      <c r="D141" s="12" t="s">
        <v>634</v>
      </c>
    </row>
    <row r="142" spans="1:4" ht="26">
      <c r="A142" s="10" t="s">
        <v>655</v>
      </c>
      <c r="B142" s="10" t="s">
        <v>620</v>
      </c>
      <c r="C142" s="77">
        <v>353</v>
      </c>
      <c r="D142" s="12" t="s">
        <v>806</v>
      </c>
    </row>
    <row r="143" spans="1:4">
      <c r="A143" s="10" t="s">
        <v>160</v>
      </c>
      <c r="B143" s="10" t="s">
        <v>417</v>
      </c>
      <c r="C143" s="77"/>
      <c r="D143" s="12" t="s">
        <v>405</v>
      </c>
    </row>
    <row r="144" spans="1:4">
      <c r="A144" s="10" t="s">
        <v>62</v>
      </c>
      <c r="B144" s="10" t="s">
        <v>323</v>
      </c>
      <c r="C144" s="77"/>
      <c r="D144" s="12" t="s">
        <v>353</v>
      </c>
    </row>
    <row r="145" spans="1:4" ht="26">
      <c r="A145" s="10" t="s">
        <v>345</v>
      </c>
      <c r="B145" s="10" t="s">
        <v>189</v>
      </c>
      <c r="C145" s="77"/>
      <c r="D145" s="12" t="s">
        <v>600</v>
      </c>
    </row>
    <row r="146" spans="1:4" ht="26">
      <c r="A146" s="10" t="s">
        <v>726</v>
      </c>
      <c r="B146" s="10" t="s">
        <v>189</v>
      </c>
      <c r="C146" s="77"/>
      <c r="D146" s="12" t="s">
        <v>453</v>
      </c>
    </row>
    <row r="147" spans="1:4">
      <c r="A147" s="10" t="s">
        <v>110</v>
      </c>
      <c r="B147" s="10" t="s">
        <v>635</v>
      </c>
      <c r="C147" s="77"/>
      <c r="D147" s="12" t="s">
        <v>44</v>
      </c>
    </row>
    <row r="148" spans="1:4">
      <c r="A148" s="10" t="s">
        <v>402</v>
      </c>
      <c r="B148" s="10" t="s">
        <v>109</v>
      </c>
      <c r="C148" s="77"/>
      <c r="D148" s="12" t="s">
        <v>156</v>
      </c>
    </row>
    <row r="149" spans="1:4" ht="52">
      <c r="A149" s="10" t="s">
        <v>182</v>
      </c>
      <c r="B149" s="10" t="s">
        <v>109</v>
      </c>
      <c r="C149" s="77">
        <v>10056</v>
      </c>
      <c r="D149" s="12" t="s">
        <v>466</v>
      </c>
    </row>
    <row r="150" spans="1:4">
      <c r="A150" s="10" t="s">
        <v>111</v>
      </c>
      <c r="B150" s="10" t="s">
        <v>339</v>
      </c>
      <c r="C150" s="77"/>
      <c r="D150" s="12" t="s">
        <v>498</v>
      </c>
    </row>
    <row r="151" spans="1:4">
      <c r="A151" s="10" t="s">
        <v>593</v>
      </c>
      <c r="B151" s="11" t="s">
        <v>618</v>
      </c>
      <c r="C151" s="77"/>
      <c r="D151" s="12" t="s">
        <v>140</v>
      </c>
    </row>
    <row r="152" spans="1:4" ht="39">
      <c r="A152" s="10" t="s">
        <v>341</v>
      </c>
      <c r="B152" s="10" t="s">
        <v>583</v>
      </c>
      <c r="C152" s="77">
        <v>9604</v>
      </c>
      <c r="D152" s="12" t="s">
        <v>266</v>
      </c>
    </row>
    <row r="153" spans="1:4" ht="26">
      <c r="A153" s="10" t="s">
        <v>623</v>
      </c>
      <c r="B153" s="11" t="s">
        <v>5</v>
      </c>
      <c r="C153" s="77"/>
      <c r="D153" s="12" t="s">
        <v>306</v>
      </c>
    </row>
    <row r="154" spans="1:4">
      <c r="A154" s="10" t="s">
        <v>433</v>
      </c>
      <c r="B154" s="10" t="s">
        <v>583</v>
      </c>
      <c r="C154" s="77">
        <v>1417</v>
      </c>
    </row>
    <row r="155" spans="1:4" ht="26">
      <c r="A155" s="12" t="s">
        <v>712</v>
      </c>
      <c r="B155" s="10" t="s">
        <v>584</v>
      </c>
      <c r="C155" s="77"/>
      <c r="D155" s="12" t="s">
        <v>819</v>
      </c>
    </row>
    <row r="156" spans="1:4">
      <c r="A156" s="10" t="s">
        <v>434</v>
      </c>
      <c r="B156" s="10" t="s">
        <v>584</v>
      </c>
      <c r="C156" s="77">
        <v>9950</v>
      </c>
    </row>
    <row r="157" spans="1:4">
      <c r="A157" s="29"/>
      <c r="B157" s="32" t="s">
        <v>284</v>
      </c>
      <c r="C157" s="92" t="s">
        <v>285</v>
      </c>
      <c r="D157" s="93"/>
    </row>
    <row r="158" spans="1:4" ht="26">
      <c r="A158" s="10" t="s">
        <v>224</v>
      </c>
      <c r="B158" s="10" t="s">
        <v>829</v>
      </c>
      <c r="C158" s="77"/>
      <c r="D158" s="12" t="s">
        <v>622</v>
      </c>
    </row>
    <row r="159" spans="1:4">
      <c r="A159" s="10" t="s">
        <v>254</v>
      </c>
      <c r="B159" s="10" t="s">
        <v>829</v>
      </c>
      <c r="C159" s="77">
        <v>4280</v>
      </c>
    </row>
    <row r="160" spans="1:4">
      <c r="A160" s="29"/>
      <c r="B160" s="26" t="s">
        <v>886</v>
      </c>
      <c r="C160" s="25" t="s">
        <v>517</v>
      </c>
      <c r="D160" s="30"/>
    </row>
    <row r="161" spans="1:4">
      <c r="A161" s="10" t="s">
        <v>693</v>
      </c>
      <c r="B161" s="10" t="s">
        <v>324</v>
      </c>
      <c r="C161" s="77"/>
      <c r="D161" s="12" t="s">
        <v>333</v>
      </c>
    </row>
    <row r="162" spans="1:4">
      <c r="A162" s="10" t="s">
        <v>173</v>
      </c>
      <c r="B162" s="10" t="s">
        <v>324</v>
      </c>
      <c r="C162" s="77"/>
      <c r="D162" s="12" t="s">
        <v>333</v>
      </c>
    </row>
    <row r="163" spans="1:4" ht="26">
      <c r="A163" s="10" t="s">
        <v>407</v>
      </c>
      <c r="B163" s="10" t="s">
        <v>451</v>
      </c>
      <c r="C163" s="77">
        <v>1118</v>
      </c>
      <c r="D163" s="12" t="s">
        <v>255</v>
      </c>
    </row>
    <row r="164" spans="1:4" ht="39">
      <c r="A164" s="10" t="s">
        <v>343</v>
      </c>
      <c r="B164" s="10" t="s">
        <v>451</v>
      </c>
      <c r="C164" s="77">
        <v>4230</v>
      </c>
      <c r="D164" s="12" t="s">
        <v>822</v>
      </c>
    </row>
    <row r="165" spans="1:4">
      <c r="A165" s="10" t="s">
        <v>515</v>
      </c>
      <c r="B165" s="10" t="s">
        <v>690</v>
      </c>
      <c r="C165" s="77"/>
      <c r="D165" s="12" t="s">
        <v>772</v>
      </c>
    </row>
    <row r="166" spans="1:4">
      <c r="A166" s="10" t="s">
        <v>428</v>
      </c>
      <c r="B166" s="10" t="s">
        <v>690</v>
      </c>
      <c r="C166" s="77"/>
      <c r="D166" s="12" t="s">
        <v>143</v>
      </c>
    </row>
    <row r="167" spans="1:4">
      <c r="A167" s="12" t="s">
        <v>103</v>
      </c>
      <c r="B167" s="10" t="s">
        <v>690</v>
      </c>
      <c r="C167" s="77"/>
      <c r="D167" s="12" t="s">
        <v>331</v>
      </c>
    </row>
    <row r="168" spans="1:4">
      <c r="A168" s="10" t="s">
        <v>430</v>
      </c>
      <c r="B168" s="10" t="s">
        <v>690</v>
      </c>
      <c r="C168" s="77"/>
      <c r="D168" s="12" t="s">
        <v>410</v>
      </c>
    </row>
    <row r="169" spans="1:4">
      <c r="A169" s="10" t="s">
        <v>429</v>
      </c>
      <c r="B169" s="10" t="s">
        <v>690</v>
      </c>
      <c r="C169" s="77"/>
      <c r="D169" s="12" t="s">
        <v>715</v>
      </c>
    </row>
    <row r="170" spans="1:4">
      <c r="A170" s="10" t="s">
        <v>764</v>
      </c>
      <c r="B170" s="11" t="s">
        <v>358</v>
      </c>
      <c r="C170" s="77"/>
      <c r="D170" s="12" t="s">
        <v>598</v>
      </c>
    </row>
    <row r="171" spans="1:4">
      <c r="A171" s="10" t="s">
        <v>745</v>
      </c>
      <c r="B171" s="11" t="s">
        <v>358</v>
      </c>
      <c r="C171" s="77" t="s">
        <v>292</v>
      </c>
      <c r="D171" s="12" t="s">
        <v>737</v>
      </c>
    </row>
    <row r="172" spans="1:4">
      <c r="A172" s="10" t="s">
        <v>534</v>
      </c>
      <c r="B172" s="10" t="s">
        <v>421</v>
      </c>
      <c r="C172" s="77"/>
      <c r="D172" s="12" t="s">
        <v>462</v>
      </c>
    </row>
    <row r="173" spans="1:4">
      <c r="A173" s="10" t="s">
        <v>422</v>
      </c>
      <c r="B173" s="10" t="s">
        <v>421</v>
      </c>
      <c r="C173" s="77"/>
      <c r="D173" s="12" t="s">
        <v>226</v>
      </c>
    </row>
    <row r="174" spans="1:4">
      <c r="A174" s="10" t="s">
        <v>222</v>
      </c>
      <c r="B174" s="10" t="s">
        <v>691</v>
      </c>
      <c r="C174" s="77"/>
      <c r="D174" s="12" t="s">
        <v>330</v>
      </c>
    </row>
    <row r="175" spans="1:4">
      <c r="A175" s="10" t="s">
        <v>828</v>
      </c>
      <c r="B175" s="10" t="s">
        <v>691</v>
      </c>
      <c r="C175" s="77"/>
      <c r="D175" s="12" t="s">
        <v>130</v>
      </c>
    </row>
    <row r="176" spans="1:4" ht="32" customHeight="1">
      <c r="A176" s="29"/>
      <c r="B176" s="26" t="s">
        <v>594</v>
      </c>
      <c r="C176" s="90" t="s">
        <v>917</v>
      </c>
      <c r="D176" s="90"/>
    </row>
    <row r="177" spans="1:96" ht="24" customHeight="1">
      <c r="A177" s="10" t="s">
        <v>899</v>
      </c>
      <c r="B177" s="52">
        <v>1986</v>
      </c>
      <c r="C177" s="77">
        <v>2</v>
      </c>
      <c r="D177" s="12" t="s">
        <v>900</v>
      </c>
      <c r="CR177" s="73"/>
    </row>
    <row r="178" spans="1:96">
      <c r="A178" s="12" t="s">
        <v>369</v>
      </c>
      <c r="B178" s="11" t="s">
        <v>594</v>
      </c>
      <c r="C178" s="77"/>
      <c r="D178" s="12" t="s">
        <v>481</v>
      </c>
    </row>
    <row r="179" spans="1:96">
      <c r="A179" s="10" t="s">
        <v>468</v>
      </c>
      <c r="B179" s="10" t="s">
        <v>663</v>
      </c>
      <c r="C179" s="77"/>
      <c r="D179" s="12" t="s">
        <v>738</v>
      </c>
    </row>
    <row r="180" spans="1:96">
      <c r="A180" s="10" t="s">
        <v>664</v>
      </c>
      <c r="B180" s="10" t="s">
        <v>663</v>
      </c>
      <c r="C180" s="77"/>
      <c r="D180" s="12" t="s">
        <v>744</v>
      </c>
    </row>
    <row r="181" spans="1:96">
      <c r="A181" s="10" t="s">
        <v>727</v>
      </c>
      <c r="B181" s="10" t="s">
        <v>663</v>
      </c>
      <c r="C181" s="77"/>
      <c r="D181" s="12" t="s">
        <v>748</v>
      </c>
    </row>
    <row r="182" spans="1:96">
      <c r="A182" s="10" t="s">
        <v>830</v>
      </c>
      <c r="B182" s="10" t="s">
        <v>625</v>
      </c>
      <c r="C182" s="77">
        <v>2426</v>
      </c>
      <c r="D182" s="12" t="s">
        <v>147</v>
      </c>
    </row>
    <row r="183" spans="1:96">
      <c r="A183" s="10" t="s">
        <v>61</v>
      </c>
      <c r="B183" s="10" t="s">
        <v>626</v>
      </c>
      <c r="C183" s="77">
        <v>4134</v>
      </c>
      <c r="D183" s="12" t="s">
        <v>53</v>
      </c>
    </row>
    <row r="184" spans="1:96">
      <c r="A184" s="10" t="s">
        <v>458</v>
      </c>
      <c r="B184" s="11" t="s">
        <v>197</v>
      </c>
      <c r="C184" s="77" t="s">
        <v>292</v>
      </c>
      <c r="D184" s="12" t="s">
        <v>732</v>
      </c>
    </row>
    <row r="185" spans="1:96">
      <c r="A185" s="10" t="s">
        <v>467</v>
      </c>
      <c r="B185" s="10" t="s">
        <v>765</v>
      </c>
      <c r="C185" s="77"/>
      <c r="D185" s="12" t="s">
        <v>842</v>
      </c>
    </row>
    <row r="186" spans="1:96" ht="26">
      <c r="A186" s="10" t="s">
        <v>605</v>
      </c>
      <c r="B186" s="11" t="s">
        <v>197</v>
      </c>
      <c r="C186" s="77"/>
      <c r="D186" s="12" t="s">
        <v>138</v>
      </c>
    </row>
    <row r="187" spans="1:96" ht="26">
      <c r="A187" s="10" t="s">
        <v>798</v>
      </c>
      <c r="B187" s="10" t="s">
        <v>344</v>
      </c>
      <c r="C187" s="77">
        <v>6819</v>
      </c>
      <c r="D187" s="13" t="s">
        <v>79</v>
      </c>
    </row>
    <row r="188" spans="1:96" ht="26">
      <c r="A188" s="10" t="s">
        <v>58</v>
      </c>
      <c r="B188" s="10" t="s">
        <v>344</v>
      </c>
      <c r="C188" s="77"/>
      <c r="D188" s="12" t="s">
        <v>906</v>
      </c>
    </row>
    <row r="189" spans="1:96">
      <c r="A189" s="10" t="s">
        <v>662</v>
      </c>
      <c r="B189" s="22" t="s">
        <v>59</v>
      </c>
      <c r="C189" s="77"/>
      <c r="D189" s="12" t="s">
        <v>766</v>
      </c>
    </row>
    <row r="190" spans="1:96">
      <c r="A190" s="10" t="s">
        <v>271</v>
      </c>
      <c r="B190" s="22" t="s">
        <v>59</v>
      </c>
      <c r="C190" s="77"/>
      <c r="D190" s="12" t="s">
        <v>707</v>
      </c>
    </row>
    <row r="191" spans="1:96">
      <c r="A191" s="29"/>
      <c r="B191" s="31" t="s">
        <v>76</v>
      </c>
      <c r="C191" s="25" t="s">
        <v>133</v>
      </c>
      <c r="D191" s="30"/>
    </row>
    <row r="192" spans="1:96">
      <c r="A192" s="10" t="s">
        <v>678</v>
      </c>
      <c r="B192" s="10" t="s">
        <v>264</v>
      </c>
      <c r="C192" s="77">
        <v>570</v>
      </c>
      <c r="D192" s="12" t="s">
        <v>99</v>
      </c>
    </row>
    <row r="193" spans="1:96" ht="52">
      <c r="A193" s="10" t="s">
        <v>262</v>
      </c>
      <c r="B193" s="10" t="s">
        <v>263</v>
      </c>
      <c r="C193" s="77">
        <v>2113</v>
      </c>
      <c r="D193" s="12" t="s">
        <v>911</v>
      </c>
    </row>
    <row r="194" spans="1:96">
      <c r="A194" s="10" t="s">
        <v>489</v>
      </c>
      <c r="B194" s="14" t="s">
        <v>264</v>
      </c>
      <c r="C194" s="77"/>
      <c r="D194" s="12" t="s">
        <v>506</v>
      </c>
    </row>
    <row r="195" spans="1:96">
      <c r="A195" s="10" t="s">
        <v>359</v>
      </c>
      <c r="B195" s="10" t="s">
        <v>301</v>
      </c>
      <c r="C195" s="77">
        <v>157</v>
      </c>
      <c r="D195" s="12" t="s">
        <v>487</v>
      </c>
    </row>
    <row r="196" spans="1:96" ht="26">
      <c r="A196" s="10" t="s">
        <v>749</v>
      </c>
      <c r="B196" s="10" t="s">
        <v>301</v>
      </c>
      <c r="C196" s="77">
        <v>658</v>
      </c>
      <c r="D196" s="12" t="s">
        <v>325</v>
      </c>
    </row>
    <row r="197" spans="1:96" ht="65">
      <c r="A197" s="10" t="s">
        <v>223</v>
      </c>
      <c r="B197" s="10" t="s">
        <v>301</v>
      </c>
      <c r="C197" s="77">
        <v>1360</v>
      </c>
      <c r="D197" s="13" t="s">
        <v>631</v>
      </c>
    </row>
    <row r="198" spans="1:96">
      <c r="A198" s="10" t="s">
        <v>336</v>
      </c>
      <c r="B198" s="10" t="s">
        <v>815</v>
      </c>
      <c r="C198" s="77">
        <v>1450</v>
      </c>
      <c r="D198" s="12" t="s">
        <v>602</v>
      </c>
    </row>
    <row r="199" spans="1:96" ht="26">
      <c r="A199" s="10" t="s">
        <v>337</v>
      </c>
      <c r="B199" s="10" t="s">
        <v>758</v>
      </c>
      <c r="C199" s="12" t="s">
        <v>857</v>
      </c>
      <c r="D199" s="12" t="s">
        <v>844</v>
      </c>
    </row>
    <row r="200" spans="1:96">
      <c r="A200" s="10" t="s">
        <v>711</v>
      </c>
      <c r="B200" s="10" t="s">
        <v>301</v>
      </c>
      <c r="C200" s="77" t="s">
        <v>892</v>
      </c>
      <c r="D200" s="12" t="s">
        <v>677</v>
      </c>
    </row>
    <row r="201" spans="1:96">
      <c r="A201" s="10" t="s">
        <v>709</v>
      </c>
      <c r="B201" s="10" t="s">
        <v>291</v>
      </c>
      <c r="C201" s="77"/>
      <c r="D201" s="12" t="s">
        <v>780</v>
      </c>
    </row>
    <row r="202" spans="1:96">
      <c r="A202" s="10" t="s">
        <v>710</v>
      </c>
      <c r="B202" s="10" t="s">
        <v>169</v>
      </c>
      <c r="C202" s="77" t="s">
        <v>507</v>
      </c>
      <c r="D202" s="12" t="s">
        <v>168</v>
      </c>
    </row>
    <row r="203" spans="1:96" ht="65">
      <c r="A203" s="10" t="s">
        <v>887</v>
      </c>
      <c r="B203" s="10" t="s">
        <v>889</v>
      </c>
      <c r="C203" s="77" t="s">
        <v>891</v>
      </c>
      <c r="D203" s="12" t="s">
        <v>890</v>
      </c>
      <c r="CR203" s="72"/>
    </row>
    <row r="204" spans="1:96">
      <c r="A204" s="10" t="s">
        <v>176</v>
      </c>
      <c r="B204" s="11" t="s">
        <v>146</v>
      </c>
      <c r="C204" s="77"/>
      <c r="D204" s="12" t="s">
        <v>145</v>
      </c>
    </row>
    <row r="205" spans="1:96" ht="52">
      <c r="A205" s="10" t="s">
        <v>425</v>
      </c>
      <c r="B205" s="10" t="s">
        <v>335</v>
      </c>
      <c r="C205" s="77">
        <v>1433</v>
      </c>
      <c r="D205" s="13" t="s">
        <v>604</v>
      </c>
    </row>
    <row r="206" spans="1:96">
      <c r="A206" s="10" t="s">
        <v>834</v>
      </c>
      <c r="B206" s="10" t="s">
        <v>835</v>
      </c>
      <c r="C206" s="77"/>
      <c r="D206" s="13"/>
    </row>
    <row r="207" spans="1:96">
      <c r="A207" s="10" t="s">
        <v>260</v>
      </c>
      <c r="B207" s="10" t="s">
        <v>174</v>
      </c>
      <c r="C207" s="77"/>
      <c r="D207" s="12" t="s">
        <v>361</v>
      </c>
    </row>
    <row r="208" spans="1:96">
      <c r="A208" s="10" t="s">
        <v>42</v>
      </c>
      <c r="B208" s="10" t="s">
        <v>475</v>
      </c>
      <c r="C208" s="77">
        <v>1601</v>
      </c>
      <c r="D208" s="12" t="s">
        <v>509</v>
      </c>
    </row>
    <row r="209" spans="1:4">
      <c r="A209" s="10" t="s">
        <v>426</v>
      </c>
      <c r="B209" s="10" t="s">
        <v>475</v>
      </c>
      <c r="C209" s="77">
        <v>4346</v>
      </c>
    </row>
    <row r="210" spans="1:4">
      <c r="A210" s="10" t="s">
        <v>157</v>
      </c>
      <c r="B210" s="10" t="s">
        <v>773</v>
      </c>
      <c r="C210" s="77">
        <v>1771</v>
      </c>
      <c r="D210" s="12" t="s">
        <v>436</v>
      </c>
    </row>
    <row r="211" spans="1:4">
      <c r="A211" s="29"/>
      <c r="B211" s="26" t="s">
        <v>351</v>
      </c>
      <c r="C211" s="25" t="s">
        <v>438</v>
      </c>
      <c r="D211" s="30"/>
    </row>
    <row r="212" spans="1:4">
      <c r="A212" s="10" t="s">
        <v>488</v>
      </c>
      <c r="B212" s="10" t="s">
        <v>50</v>
      </c>
      <c r="C212" s="77">
        <v>1317</v>
      </c>
    </row>
    <row r="213" spans="1:4">
      <c r="A213" s="10" t="s">
        <v>607</v>
      </c>
      <c r="B213" s="11" t="s">
        <v>351</v>
      </c>
      <c r="C213" s="77">
        <v>50</v>
      </c>
    </row>
    <row r="214" spans="1:4">
      <c r="A214" s="10" t="s">
        <v>390</v>
      </c>
      <c r="B214" s="10" t="s">
        <v>43</v>
      </c>
      <c r="C214" s="77">
        <v>319</v>
      </c>
      <c r="D214" s="12" t="s">
        <v>204</v>
      </c>
    </row>
    <row r="215" spans="1:4">
      <c r="A215" s="10" t="s">
        <v>338</v>
      </c>
      <c r="B215" s="10" t="s">
        <v>746</v>
      </c>
      <c r="C215" s="77"/>
      <c r="D215" s="12" t="s">
        <v>237</v>
      </c>
    </row>
    <row r="216" spans="1:4" ht="27" customHeight="1">
      <c r="A216" s="29"/>
      <c r="B216" s="26" t="s">
        <v>774</v>
      </c>
      <c r="C216" s="84" t="s">
        <v>63</v>
      </c>
      <c r="D216" s="85"/>
    </row>
    <row r="217" spans="1:4" ht="27" customHeight="1">
      <c r="A217" s="12" t="s">
        <v>150</v>
      </c>
      <c r="B217" s="12" t="s">
        <v>131</v>
      </c>
      <c r="C217" s="77">
        <v>1532</v>
      </c>
      <c r="D217" s="12" t="s">
        <v>559</v>
      </c>
    </row>
    <row r="218" spans="1:4">
      <c r="A218" s="10" t="s">
        <v>816</v>
      </c>
      <c r="B218" s="10" t="s">
        <v>817</v>
      </c>
      <c r="C218" s="77"/>
      <c r="D218" s="12" t="s">
        <v>763</v>
      </c>
    </row>
    <row r="219" spans="1:4">
      <c r="A219" s="10" t="s">
        <v>856</v>
      </c>
      <c r="B219" s="10" t="s">
        <v>817</v>
      </c>
      <c r="C219" s="77"/>
      <c r="D219" s="12" t="s">
        <v>763</v>
      </c>
    </row>
    <row r="220" spans="1:4" ht="26">
      <c r="A220" s="10" t="s">
        <v>46</v>
      </c>
      <c r="B220" s="11" t="s">
        <v>561</v>
      </c>
      <c r="C220" s="77">
        <v>100</v>
      </c>
      <c r="D220" s="12" t="s">
        <v>365</v>
      </c>
    </row>
    <row r="221" spans="1:4" ht="39">
      <c r="A221" s="10" t="s">
        <v>838</v>
      </c>
      <c r="B221" s="10" t="s">
        <v>569</v>
      </c>
      <c r="C221" s="10" t="s">
        <v>128</v>
      </c>
      <c r="D221" s="12" t="s">
        <v>850</v>
      </c>
    </row>
    <row r="222" spans="1:4" ht="52">
      <c r="A222" s="10" t="s">
        <v>307</v>
      </c>
      <c r="B222" s="10" t="s">
        <v>569</v>
      </c>
      <c r="C222" s="10" t="s">
        <v>511</v>
      </c>
      <c r="D222" s="12" t="s">
        <v>751</v>
      </c>
    </row>
    <row r="223" spans="1:4" ht="25" customHeight="1">
      <c r="A223" s="29"/>
      <c r="B223" s="26" t="s">
        <v>595</v>
      </c>
      <c r="C223" s="84" t="s">
        <v>808</v>
      </c>
      <c r="D223" s="85"/>
    </row>
    <row r="224" spans="1:4">
      <c r="A224" s="10" t="s">
        <v>202</v>
      </c>
      <c r="B224" s="11" t="s">
        <v>595</v>
      </c>
      <c r="C224" s="77">
        <v>750</v>
      </c>
      <c r="D224" s="12" t="s">
        <v>362</v>
      </c>
    </row>
    <row r="225" spans="1:4" ht="39">
      <c r="A225" s="10" t="s">
        <v>831</v>
      </c>
      <c r="B225" s="10" t="s">
        <v>676</v>
      </c>
      <c r="C225" s="77" t="s">
        <v>437</v>
      </c>
      <c r="D225" s="12" t="s">
        <v>787</v>
      </c>
    </row>
    <row r="226" spans="1:4">
      <c r="A226" s="25"/>
      <c r="B226" s="26" t="s">
        <v>414</v>
      </c>
      <c r="C226" s="27" t="s">
        <v>656</v>
      </c>
      <c r="D226" s="27"/>
    </row>
    <row r="227" spans="1:4" ht="26">
      <c r="A227" s="10" t="s">
        <v>94</v>
      </c>
      <c r="B227" s="11" t="s">
        <v>414</v>
      </c>
      <c r="C227" s="77" t="s">
        <v>292</v>
      </c>
      <c r="D227" s="12" t="s">
        <v>459</v>
      </c>
    </row>
    <row r="228" spans="1:4">
      <c r="A228" s="10" t="s">
        <v>340</v>
      </c>
      <c r="B228" s="11" t="s">
        <v>414</v>
      </c>
      <c r="C228" s="77">
        <v>200</v>
      </c>
      <c r="D228" s="12" t="s">
        <v>705</v>
      </c>
    </row>
    <row r="229" spans="1:4">
      <c r="A229" s="10" t="s">
        <v>312</v>
      </c>
      <c r="B229" s="11" t="s">
        <v>414</v>
      </c>
      <c r="C229" s="77" t="s">
        <v>292</v>
      </c>
      <c r="D229" s="12" t="s">
        <v>112</v>
      </c>
    </row>
    <row r="230" spans="1:4">
      <c r="A230" s="10" t="s">
        <v>843</v>
      </c>
      <c r="B230" s="10" t="s">
        <v>840</v>
      </c>
      <c r="C230" s="77"/>
      <c r="D230" s="12" t="s">
        <v>858</v>
      </c>
    </row>
    <row r="231" spans="1:4" ht="39">
      <c r="A231" s="10" t="s">
        <v>420</v>
      </c>
      <c r="B231" s="10" t="s">
        <v>840</v>
      </c>
      <c r="C231" s="77"/>
      <c r="D231" s="12" t="s">
        <v>719</v>
      </c>
    </row>
    <row r="232" spans="1:4">
      <c r="A232" s="10" t="s">
        <v>384</v>
      </c>
      <c r="B232" s="10" t="s">
        <v>781</v>
      </c>
      <c r="C232" s="77"/>
    </row>
    <row r="233" spans="1:4" s="20" customFormat="1" ht="26">
      <c r="A233" s="10" t="s">
        <v>591</v>
      </c>
      <c r="B233" s="10" t="s">
        <v>231</v>
      </c>
      <c r="C233" s="77"/>
      <c r="D233" s="12" t="s">
        <v>647</v>
      </c>
    </row>
    <row r="234" spans="1:4">
      <c r="A234" s="10" t="s">
        <v>326</v>
      </c>
      <c r="B234" s="10" t="s">
        <v>121</v>
      </c>
      <c r="C234" s="77"/>
    </row>
    <row r="235" spans="1:4" ht="39" customHeight="1">
      <c r="A235" s="25"/>
      <c r="B235" s="26" t="s">
        <v>136</v>
      </c>
      <c r="C235" s="90" t="s">
        <v>762</v>
      </c>
      <c r="D235" s="91"/>
    </row>
    <row r="236" spans="1:4">
      <c r="A236" s="10" t="s">
        <v>427</v>
      </c>
      <c r="B236" s="10" t="s">
        <v>232</v>
      </c>
      <c r="C236" s="77"/>
      <c r="D236" s="12" t="s">
        <v>801</v>
      </c>
    </row>
    <row r="237" spans="1:4" ht="26">
      <c r="A237" s="10" t="s">
        <v>367</v>
      </c>
      <c r="B237" s="10" t="s">
        <v>232</v>
      </c>
      <c r="C237" s="77"/>
      <c r="D237" s="12" t="s">
        <v>530</v>
      </c>
    </row>
    <row r="238" spans="1:4">
      <c r="A238" s="25"/>
      <c r="B238" s="26" t="s">
        <v>617</v>
      </c>
      <c r="C238" s="27" t="s">
        <v>833</v>
      </c>
      <c r="D238" s="27"/>
    </row>
    <row r="239" spans="1:4" ht="39">
      <c r="A239" s="14" t="s">
        <v>531</v>
      </c>
      <c r="B239" s="14" t="s">
        <v>740</v>
      </c>
      <c r="C239" s="78"/>
      <c r="D239" s="18" t="s">
        <v>688</v>
      </c>
    </row>
    <row r="240" spans="1:4">
      <c r="A240" s="25"/>
      <c r="B240" s="26" t="s">
        <v>233</v>
      </c>
      <c r="C240" s="27" t="s">
        <v>148</v>
      </c>
      <c r="D240" s="27"/>
    </row>
    <row r="241" spans="1:4">
      <c r="A241" s="14" t="s">
        <v>579</v>
      </c>
      <c r="B241" s="16" t="s">
        <v>233</v>
      </c>
      <c r="C241" s="78"/>
      <c r="D241" s="15" t="s">
        <v>240</v>
      </c>
    </row>
    <row r="242" spans="1:4">
      <c r="A242" s="17" t="s">
        <v>870</v>
      </c>
      <c r="B242" s="14" t="s">
        <v>480</v>
      </c>
      <c r="C242" s="78"/>
      <c r="D242" s="12" t="s">
        <v>799</v>
      </c>
    </row>
    <row r="243" spans="1:4">
      <c r="A243" s="14" t="s">
        <v>269</v>
      </c>
      <c r="B243" s="14" t="s">
        <v>186</v>
      </c>
      <c r="C243" s="78"/>
      <c r="D243" s="15" t="s">
        <v>502</v>
      </c>
    </row>
    <row r="244" spans="1:4">
      <c r="A244" s="14" t="s">
        <v>675</v>
      </c>
      <c r="B244" s="14" t="s">
        <v>480</v>
      </c>
      <c r="C244" s="78"/>
      <c r="D244" s="15" t="s">
        <v>704</v>
      </c>
    </row>
    <row r="245" spans="1:4" ht="26">
      <c r="A245" s="14" t="s">
        <v>567</v>
      </c>
      <c r="B245" s="14" t="s">
        <v>480</v>
      </c>
      <c r="C245" s="78"/>
      <c r="D245" s="18" t="s">
        <v>450</v>
      </c>
    </row>
    <row r="246" spans="1:4">
      <c r="A246" s="14" t="s">
        <v>703</v>
      </c>
      <c r="B246" s="14" t="s">
        <v>480</v>
      </c>
      <c r="C246" s="78"/>
      <c r="D246" s="15" t="s">
        <v>536</v>
      </c>
    </row>
    <row r="247" spans="1:4">
      <c r="A247" s="14" t="s">
        <v>381</v>
      </c>
      <c r="B247" s="14" t="s">
        <v>186</v>
      </c>
      <c r="C247" s="78">
        <v>100</v>
      </c>
      <c r="D247" s="15" t="s">
        <v>592</v>
      </c>
    </row>
    <row r="248" spans="1:4">
      <c r="A248" s="14" t="s">
        <v>549</v>
      </c>
      <c r="B248" s="14" t="s">
        <v>305</v>
      </c>
      <c r="C248" s="78"/>
      <c r="D248" s="15" t="s">
        <v>126</v>
      </c>
    </row>
    <row r="249" spans="1:4" ht="26">
      <c r="A249" s="14" t="s">
        <v>469</v>
      </c>
      <c r="B249" s="14" t="s">
        <v>186</v>
      </c>
      <c r="C249" s="78"/>
      <c r="D249" s="18" t="s">
        <v>739</v>
      </c>
    </row>
    <row r="250" spans="1:4">
      <c r="A250" s="17" t="s">
        <v>171</v>
      </c>
      <c r="B250" s="14" t="s">
        <v>277</v>
      </c>
      <c r="C250" s="78"/>
      <c r="D250" s="15" t="s">
        <v>244</v>
      </c>
    </row>
    <row r="251" spans="1:4" ht="26">
      <c r="A251" s="14" t="s">
        <v>389</v>
      </c>
      <c r="B251" s="14" t="s">
        <v>172</v>
      </c>
      <c r="C251" s="78"/>
      <c r="D251" s="18" t="s">
        <v>373</v>
      </c>
    </row>
    <row r="252" spans="1:4">
      <c r="A252" s="14" t="s">
        <v>463</v>
      </c>
      <c r="B252" s="14" t="s">
        <v>172</v>
      </c>
      <c r="C252" s="78"/>
      <c r="D252" s="15" t="s">
        <v>167</v>
      </c>
    </row>
    <row r="253" spans="1:4" ht="108" customHeight="1">
      <c r="A253" s="25"/>
      <c r="B253" s="32" t="s">
        <v>149</v>
      </c>
      <c r="C253" s="88" t="s">
        <v>565</v>
      </c>
      <c r="D253" s="90"/>
    </row>
    <row r="254" spans="1:4" ht="52">
      <c r="A254" s="14" t="s">
        <v>85</v>
      </c>
      <c r="B254" s="14" t="s">
        <v>3</v>
      </c>
      <c r="C254" s="82" t="s">
        <v>913</v>
      </c>
      <c r="D254" s="18" t="s">
        <v>2</v>
      </c>
    </row>
    <row r="255" spans="1:4">
      <c r="A255" s="14" t="s">
        <v>83</v>
      </c>
      <c r="B255" s="14" t="s">
        <v>769</v>
      </c>
      <c r="C255" s="78"/>
      <c r="D255" s="15" t="s">
        <v>649</v>
      </c>
    </row>
    <row r="256" spans="1:4" ht="26">
      <c r="A256" s="14" t="s">
        <v>84</v>
      </c>
      <c r="B256" s="14" t="s">
        <v>556</v>
      </c>
      <c r="C256" s="78"/>
      <c r="D256" s="18" t="s">
        <v>227</v>
      </c>
    </row>
    <row r="257" spans="1:4">
      <c r="A257" s="10" t="s">
        <v>408</v>
      </c>
      <c r="B257" s="14" t="s">
        <v>769</v>
      </c>
      <c r="C257" s="78"/>
      <c r="D257" s="15" t="s">
        <v>585</v>
      </c>
    </row>
    <row r="258" spans="1:4">
      <c r="A258" s="14" t="s">
        <v>177</v>
      </c>
      <c r="B258" s="14" t="s">
        <v>556</v>
      </c>
      <c r="C258" s="78"/>
      <c r="D258" s="15" t="s">
        <v>527</v>
      </c>
    </row>
    <row r="259" spans="1:4" ht="26">
      <c r="A259" s="14" t="s">
        <v>444</v>
      </c>
      <c r="B259" s="14" t="s">
        <v>855</v>
      </c>
      <c r="C259" s="78"/>
      <c r="D259" s="18" t="s">
        <v>807</v>
      </c>
    </row>
    <row r="260" spans="1:4" ht="39">
      <c r="A260" s="14" t="s">
        <v>357</v>
      </c>
      <c r="B260" s="14" t="s">
        <v>556</v>
      </c>
      <c r="C260" s="78"/>
      <c r="D260" s="18" t="s">
        <v>33</v>
      </c>
    </row>
    <row r="261" spans="1:4" ht="65">
      <c r="A261" s="14" t="s">
        <v>841</v>
      </c>
      <c r="B261" s="14" t="s">
        <v>769</v>
      </c>
      <c r="C261" s="78"/>
      <c r="D261" s="18" t="s">
        <v>854</v>
      </c>
    </row>
    <row r="262" spans="1:4">
      <c r="A262" s="14" t="s">
        <v>461</v>
      </c>
      <c r="B262" s="14" t="s">
        <v>769</v>
      </c>
      <c r="C262" s="78"/>
      <c r="D262" s="18" t="s">
        <v>555</v>
      </c>
    </row>
    <row r="263" spans="1:4" ht="88" customHeight="1">
      <c r="A263" s="25" t="s">
        <v>885</v>
      </c>
      <c r="B263" s="53">
        <v>2004</v>
      </c>
      <c r="C263" s="88" t="s">
        <v>918</v>
      </c>
      <c r="D263" s="90"/>
    </row>
    <row r="264" spans="1:4" ht="52">
      <c r="A264" s="17" t="s">
        <v>89</v>
      </c>
      <c r="B264" s="17" t="s">
        <v>90</v>
      </c>
      <c r="C264" s="78"/>
      <c r="D264" s="18" t="s">
        <v>792</v>
      </c>
    </row>
    <row r="265" spans="1:4">
      <c r="A265" s="14" t="s">
        <v>868</v>
      </c>
      <c r="B265" s="14" t="s">
        <v>770</v>
      </c>
      <c r="C265" s="78"/>
      <c r="D265" s="18" t="s">
        <v>754</v>
      </c>
    </row>
    <row r="266" spans="1:4">
      <c r="A266" s="29"/>
      <c r="B266" s="50" t="s">
        <v>581</v>
      </c>
      <c r="C266" s="27" t="s">
        <v>728</v>
      </c>
      <c r="D266" s="51"/>
    </row>
    <row r="267" spans="1:4">
      <c r="A267" s="25"/>
      <c r="B267" s="50" t="s">
        <v>170</v>
      </c>
      <c r="C267" s="88" t="s">
        <v>288</v>
      </c>
      <c r="D267" s="90"/>
    </row>
    <row r="268" spans="1:4">
      <c r="A268" s="25"/>
      <c r="B268" s="50" t="s">
        <v>119</v>
      </c>
      <c r="C268" s="88" t="s">
        <v>120</v>
      </c>
      <c r="D268" s="89"/>
    </row>
    <row r="269" spans="1:4" ht="16" customHeight="1">
      <c r="A269" s="25"/>
      <c r="B269" s="50" t="s">
        <v>38</v>
      </c>
      <c r="C269" s="88" t="s">
        <v>275</v>
      </c>
      <c r="D269" s="89"/>
    </row>
    <row r="270" spans="1:4">
      <c r="A270" s="14" t="s">
        <v>11</v>
      </c>
      <c r="B270" s="61" t="s">
        <v>824</v>
      </c>
      <c r="C270" s="80"/>
      <c r="D270" s="59" t="s">
        <v>77</v>
      </c>
    </row>
    <row r="271" spans="1:4" ht="39">
      <c r="A271" s="14" t="s">
        <v>485</v>
      </c>
      <c r="B271" s="14" t="s">
        <v>9</v>
      </c>
      <c r="C271" s="78"/>
      <c r="D271" s="18" t="s">
        <v>580</v>
      </c>
    </row>
    <row r="272" spans="1:4" ht="28" customHeight="1">
      <c r="A272" s="25"/>
      <c r="B272" s="50" t="s">
        <v>276</v>
      </c>
      <c r="C272" s="88" t="s">
        <v>804</v>
      </c>
      <c r="D272" s="89"/>
    </row>
    <row r="273" spans="1:4">
      <c r="A273" s="25"/>
      <c r="B273" s="50" t="s">
        <v>629</v>
      </c>
      <c r="C273" s="88" t="s">
        <v>700</v>
      </c>
      <c r="D273" s="89"/>
    </row>
    <row r="274" spans="1:4" ht="28" customHeight="1">
      <c r="A274" s="25"/>
      <c r="B274" s="50" t="s">
        <v>144</v>
      </c>
      <c r="C274" s="88" t="s">
        <v>52</v>
      </c>
      <c r="D274" s="89"/>
    </row>
    <row r="275" spans="1:4" ht="18" customHeight="1">
      <c r="A275" s="29"/>
      <c r="B275" s="62">
        <v>37600</v>
      </c>
      <c r="C275" s="86" t="s">
        <v>283</v>
      </c>
      <c r="D275" s="87"/>
    </row>
    <row r="276" spans="1:4" ht="26">
      <c r="A276" s="14" t="s">
        <v>761</v>
      </c>
      <c r="B276" s="14" t="s">
        <v>491</v>
      </c>
      <c r="C276" s="78"/>
      <c r="D276" s="18" t="s">
        <v>760</v>
      </c>
    </row>
    <row r="277" spans="1:4">
      <c r="A277" s="17" t="s">
        <v>800</v>
      </c>
      <c r="B277" s="14" t="s">
        <v>16</v>
      </c>
      <c r="C277" s="78"/>
      <c r="D277" s="12" t="s">
        <v>78</v>
      </c>
    </row>
    <row r="278" spans="1:4" ht="52">
      <c r="A278" s="14" t="s">
        <v>490</v>
      </c>
      <c r="B278" s="14" t="s">
        <v>7</v>
      </c>
      <c r="C278" s="78"/>
      <c r="D278" s="18" t="s">
        <v>479</v>
      </c>
    </row>
    <row r="279" spans="1:4">
      <c r="A279" s="14" t="s">
        <v>776</v>
      </c>
      <c r="B279" s="14" t="s">
        <v>16</v>
      </c>
      <c r="C279" s="78"/>
      <c r="D279" s="18" t="s">
        <v>791</v>
      </c>
    </row>
    <row r="280" spans="1:4" ht="39">
      <c r="A280" s="14" t="s">
        <v>778</v>
      </c>
      <c r="B280" s="14" t="s">
        <v>16</v>
      </c>
      <c r="C280" s="78"/>
      <c r="D280" s="18" t="s">
        <v>907</v>
      </c>
    </row>
    <row r="281" spans="1:4">
      <c r="A281" s="14" t="s">
        <v>777</v>
      </c>
      <c r="B281" s="14" t="s">
        <v>16</v>
      </c>
      <c r="C281" s="78"/>
      <c r="D281" s="18" t="s">
        <v>866</v>
      </c>
    </row>
    <row r="282" spans="1:4">
      <c r="A282" s="14" t="s">
        <v>87</v>
      </c>
      <c r="B282" s="14" t="s">
        <v>16</v>
      </c>
      <c r="C282" s="78"/>
      <c r="D282" s="18" t="s">
        <v>720</v>
      </c>
    </row>
    <row r="283" spans="1:4" ht="26">
      <c r="A283" s="14" t="s">
        <v>208</v>
      </c>
      <c r="B283" s="14" t="s">
        <v>491</v>
      </c>
      <c r="C283" s="78"/>
      <c r="D283" s="18" t="s">
        <v>274</v>
      </c>
    </row>
    <row r="284" spans="1:4" ht="26" customHeight="1">
      <c r="A284" s="25"/>
      <c r="B284" s="50" t="s">
        <v>630</v>
      </c>
      <c r="C284" s="88" t="s">
        <v>701</v>
      </c>
      <c r="D284" s="89"/>
    </row>
    <row r="285" spans="1:4" ht="26" customHeight="1">
      <c r="A285" s="25"/>
      <c r="B285" s="50" t="s">
        <v>249</v>
      </c>
      <c r="C285" s="88" t="s">
        <v>250</v>
      </c>
      <c r="D285" s="88"/>
    </row>
    <row r="286" spans="1:4" ht="26">
      <c r="A286" s="14" t="s">
        <v>836</v>
      </c>
      <c r="B286" s="14" t="s">
        <v>40</v>
      </c>
      <c r="C286" s="78"/>
      <c r="D286" s="18" t="s">
        <v>673</v>
      </c>
    </row>
    <row r="287" spans="1:4">
      <c r="A287" s="14" t="s">
        <v>823</v>
      </c>
      <c r="B287" s="14" t="s">
        <v>783</v>
      </c>
      <c r="C287" s="78"/>
      <c r="D287" s="18" t="s">
        <v>736</v>
      </c>
    </row>
    <row r="288" spans="1:4">
      <c r="A288" s="14" t="s">
        <v>782</v>
      </c>
      <c r="B288" s="14" t="s">
        <v>17</v>
      </c>
      <c r="C288" s="78"/>
      <c r="D288" s="18" t="s">
        <v>784</v>
      </c>
    </row>
    <row r="289" spans="1:4">
      <c r="A289" s="14" t="s">
        <v>20</v>
      </c>
      <c r="B289" s="14" t="s">
        <v>837</v>
      </c>
      <c r="C289" s="78"/>
      <c r="D289" s="18" t="s">
        <v>860</v>
      </c>
    </row>
    <row r="290" spans="1:4">
      <c r="A290" s="10" t="s">
        <v>13</v>
      </c>
      <c r="B290" s="10" t="s">
        <v>783</v>
      </c>
      <c r="C290" s="77"/>
      <c r="D290" s="10" t="s">
        <v>14</v>
      </c>
    </row>
    <row r="291" spans="1:4">
      <c r="A291" s="14" t="s">
        <v>91</v>
      </c>
      <c r="B291" s="16" t="s">
        <v>281</v>
      </c>
      <c r="C291" s="78"/>
      <c r="D291" s="18" t="s">
        <v>282</v>
      </c>
    </row>
    <row r="292" spans="1:4">
      <c r="A292" s="14" t="s">
        <v>803</v>
      </c>
      <c r="B292" s="14" t="s">
        <v>802</v>
      </c>
      <c r="C292" s="78"/>
      <c r="D292" s="18" t="s">
        <v>861</v>
      </c>
    </row>
    <row r="293" spans="1:4" ht="26">
      <c r="A293" s="14" t="s">
        <v>747</v>
      </c>
      <c r="B293" s="14" t="s">
        <v>837</v>
      </c>
      <c r="C293" s="78"/>
      <c r="D293" s="18" t="s">
        <v>905</v>
      </c>
    </row>
    <row r="294" spans="1:4" ht="24" customHeight="1">
      <c r="A294" s="25"/>
      <c r="B294" s="60">
        <v>38613</v>
      </c>
      <c r="C294" s="88" t="s">
        <v>10</v>
      </c>
      <c r="D294" s="89"/>
    </row>
    <row r="295" spans="1:4">
      <c r="A295" s="14" t="s">
        <v>18</v>
      </c>
      <c r="B295" s="14" t="s">
        <v>19</v>
      </c>
      <c r="C295" s="78"/>
      <c r="D295" s="18" t="s">
        <v>32</v>
      </c>
    </row>
    <row r="296" spans="1:4">
      <c r="A296" s="14" t="s">
        <v>21</v>
      </c>
      <c r="B296" s="14" t="s">
        <v>19</v>
      </c>
      <c r="C296" s="78"/>
      <c r="D296" s="18" t="s">
        <v>66</v>
      </c>
    </row>
    <row r="297" spans="1:4">
      <c r="A297" s="14" t="s">
        <v>67</v>
      </c>
      <c r="B297" s="14" t="s">
        <v>19</v>
      </c>
      <c r="C297" s="78"/>
      <c r="D297" s="18" t="s">
        <v>859</v>
      </c>
    </row>
    <row r="298" spans="1:4">
      <c r="A298" s="14" t="s">
        <v>68</v>
      </c>
      <c r="B298" s="14" t="s">
        <v>19</v>
      </c>
      <c r="C298" s="78"/>
      <c r="D298" s="15" t="s">
        <v>8</v>
      </c>
    </row>
    <row r="299" spans="1:4">
      <c r="A299" s="14" t="s">
        <v>88</v>
      </c>
      <c r="B299" s="14" t="s">
        <v>865</v>
      </c>
      <c r="C299" s="78"/>
      <c r="D299" s="15" t="s">
        <v>789</v>
      </c>
    </row>
    <row r="300" spans="1:4">
      <c r="A300" s="14" t="s">
        <v>790</v>
      </c>
      <c r="B300" s="14" t="s">
        <v>788</v>
      </c>
      <c r="C300" s="78"/>
      <c r="D300" s="15" t="s">
        <v>789</v>
      </c>
    </row>
    <row r="301" spans="1:4">
      <c r="A301" s="14" t="s">
        <v>818</v>
      </c>
      <c r="B301" s="14" t="s">
        <v>788</v>
      </c>
      <c r="C301" s="78"/>
      <c r="D301" s="15" t="s">
        <v>789</v>
      </c>
    </row>
    <row r="302" spans="1:4">
      <c r="A302" s="14" t="s">
        <v>64</v>
      </c>
      <c r="B302" s="14" t="s">
        <v>793</v>
      </c>
      <c r="C302" s="78"/>
      <c r="D302" s="15" t="s">
        <v>39</v>
      </c>
    </row>
    <row r="303" spans="1:4">
      <c r="A303" s="14" t="s">
        <v>794</v>
      </c>
      <c r="B303" s="14" t="s">
        <v>795</v>
      </c>
      <c r="C303" s="78"/>
      <c r="D303" s="15" t="s">
        <v>862</v>
      </c>
    </row>
    <row r="304" spans="1:4">
      <c r="A304" s="14" t="s">
        <v>115</v>
      </c>
      <c r="B304" s="14" t="s">
        <v>116</v>
      </c>
      <c r="C304" s="78"/>
      <c r="D304" s="18" t="s">
        <v>117</v>
      </c>
    </row>
    <row r="305" spans="1:96">
      <c r="A305" s="14" t="s">
        <v>849</v>
      </c>
      <c r="B305" s="15">
        <v>2010</v>
      </c>
      <c r="C305" s="78"/>
      <c r="D305" s="18" t="s">
        <v>848</v>
      </c>
    </row>
    <row r="306" spans="1:96">
      <c r="A306" s="14" t="s">
        <v>877</v>
      </c>
      <c r="B306" s="64">
        <v>39112</v>
      </c>
      <c r="C306" s="78" t="s">
        <v>845</v>
      </c>
      <c r="D306" s="18" t="s">
        <v>852</v>
      </c>
    </row>
    <row r="307" spans="1:96">
      <c r="A307" s="14" t="s">
        <v>847</v>
      </c>
      <c r="B307" s="64">
        <v>39112</v>
      </c>
      <c r="C307" s="78" t="s">
        <v>845</v>
      </c>
      <c r="D307" s="18" t="s">
        <v>846</v>
      </c>
    </row>
    <row r="308" spans="1:96" s="9" customFormat="1" ht="39">
      <c r="A308" s="10" t="s">
        <v>901</v>
      </c>
      <c r="B308" s="57" t="s">
        <v>902</v>
      </c>
      <c r="C308" s="77" t="s">
        <v>903</v>
      </c>
      <c r="D308" s="12" t="s">
        <v>904</v>
      </c>
    </row>
    <row r="309" spans="1:96">
      <c r="A309" s="29"/>
      <c r="B309" s="67">
        <v>39761</v>
      </c>
      <c r="C309" s="68"/>
      <c r="D309" s="66" t="s">
        <v>851</v>
      </c>
    </row>
    <row r="310" spans="1:96">
      <c r="A310" s="14" t="s">
        <v>22</v>
      </c>
      <c r="B310" s="65" t="s">
        <v>23</v>
      </c>
      <c r="C310" s="78"/>
      <c r="D310" s="18" t="s">
        <v>24</v>
      </c>
    </row>
    <row r="311" spans="1:96">
      <c r="A311" s="14" t="s">
        <v>877</v>
      </c>
      <c r="B311" s="14" t="s">
        <v>872</v>
      </c>
      <c r="C311" s="78"/>
      <c r="D311" s="18"/>
    </row>
    <row r="312" spans="1:96">
      <c r="A312" s="14" t="s">
        <v>878</v>
      </c>
      <c r="B312" s="14" t="s">
        <v>872</v>
      </c>
      <c r="C312" s="78"/>
      <c r="D312" s="15"/>
    </row>
    <row r="313" spans="1:96">
      <c r="A313" s="14" t="s">
        <v>879</v>
      </c>
      <c r="B313" s="14" t="s">
        <v>872</v>
      </c>
      <c r="C313" s="78"/>
      <c r="D313" s="15"/>
      <c r="CR313" s="71"/>
    </row>
    <row r="314" spans="1:96">
      <c r="A314" s="14" t="s">
        <v>880</v>
      </c>
      <c r="B314" s="14" t="s">
        <v>873</v>
      </c>
      <c r="C314" s="78"/>
      <c r="D314" s="15"/>
      <c r="CR314" s="71"/>
    </row>
    <row r="315" spans="1:96">
      <c r="A315" s="14" t="s">
        <v>881</v>
      </c>
      <c r="B315" s="14" t="s">
        <v>874</v>
      </c>
      <c r="C315" s="78"/>
      <c r="D315" s="15"/>
      <c r="CR315" s="71"/>
    </row>
    <row r="316" spans="1:96">
      <c r="A316" s="14" t="s">
        <v>882</v>
      </c>
      <c r="B316" s="14" t="s">
        <v>874</v>
      </c>
      <c r="C316" s="78"/>
      <c r="D316" s="15"/>
      <c r="CR316" s="71"/>
    </row>
    <row r="317" spans="1:96">
      <c r="A317" s="14" t="s">
        <v>875</v>
      </c>
      <c r="B317" s="14" t="s">
        <v>876</v>
      </c>
      <c r="C317" s="78"/>
      <c r="D317" s="15"/>
      <c r="CR317" s="71"/>
    </row>
    <row r="318" spans="1:96">
      <c r="A318" s="14" t="s">
        <v>884</v>
      </c>
      <c r="B318" s="14" t="s">
        <v>929</v>
      </c>
      <c r="C318" s="78"/>
      <c r="D318" s="15"/>
      <c r="CR318" s="71"/>
    </row>
    <row r="319" spans="1:96">
      <c r="A319" s="14" t="s">
        <v>923</v>
      </c>
      <c r="B319" s="15" t="s">
        <v>924</v>
      </c>
      <c r="C319" s="78"/>
      <c r="D319" s="73" t="s">
        <v>925</v>
      </c>
      <c r="CR319" s="71"/>
    </row>
    <row r="320" spans="1:96">
      <c r="A320" s="14" t="s">
        <v>927</v>
      </c>
      <c r="B320" s="14" t="s">
        <v>928</v>
      </c>
      <c r="C320" s="78"/>
      <c r="D320" s="12" t="s">
        <v>930</v>
      </c>
      <c r="CR320" s="71"/>
    </row>
    <row r="321" spans="1:4">
      <c r="A321" s="14"/>
      <c r="B321" s="33"/>
      <c r="C321" s="80"/>
      <c r="D321" s="34"/>
    </row>
    <row r="322" spans="1:4" ht="14" thickBot="1">
      <c r="A322" s="58"/>
    </row>
    <row r="323" spans="1:4">
      <c r="A323" s="35" t="s">
        <v>279</v>
      </c>
      <c r="B323" s="36"/>
      <c r="C323" s="37"/>
    </row>
    <row r="324" spans="1:4">
      <c r="A324" s="38"/>
      <c r="B324" s="39"/>
      <c r="C324" s="40"/>
    </row>
    <row r="325" spans="1:4">
      <c r="A325" s="41"/>
      <c r="B325" s="22" t="s">
        <v>278</v>
      </c>
      <c r="C325" s="40"/>
    </row>
    <row r="326" spans="1:4">
      <c r="A326" s="42"/>
      <c r="B326" s="22" t="s">
        <v>280</v>
      </c>
      <c r="C326" s="40"/>
    </row>
    <row r="327" spans="1:4" ht="14" thickBot="1">
      <c r="A327" s="43"/>
      <c r="B327" s="44" t="s">
        <v>380</v>
      </c>
      <c r="C327" s="45"/>
    </row>
    <row r="328" spans="1:4" ht="14" thickBot="1"/>
    <row r="329" spans="1:4">
      <c r="A329" s="35" t="s">
        <v>49</v>
      </c>
      <c r="B329" s="46"/>
      <c r="C329" s="37"/>
    </row>
    <row r="330" spans="1:4">
      <c r="A330" s="47"/>
      <c r="B330" s="22"/>
      <c r="C330" s="40"/>
    </row>
    <row r="331" spans="1:4">
      <c r="A331" s="47" t="s">
        <v>265</v>
      </c>
      <c r="B331" s="22" t="s">
        <v>376</v>
      </c>
      <c r="C331" s="40"/>
    </row>
    <row r="332" spans="1:4">
      <c r="A332" s="47" t="s">
        <v>532</v>
      </c>
      <c r="B332" s="22" t="s">
        <v>376</v>
      </c>
      <c r="C332" s="40"/>
    </row>
    <row r="333" spans="1:4">
      <c r="A333" s="47" t="s">
        <v>253</v>
      </c>
      <c r="B333" s="22" t="s">
        <v>533</v>
      </c>
      <c r="C333" s="40"/>
    </row>
    <row r="334" spans="1:4">
      <c r="A334" s="47" t="s">
        <v>449</v>
      </c>
      <c r="B334" s="22" t="s">
        <v>135</v>
      </c>
      <c r="C334" s="40"/>
    </row>
    <row r="335" spans="1:4">
      <c r="A335" s="47" t="s">
        <v>113</v>
      </c>
      <c r="B335" s="22" t="s">
        <v>314</v>
      </c>
      <c r="C335" s="40"/>
    </row>
    <row r="336" spans="1:4" ht="14" thickBot="1">
      <c r="A336" s="48" t="s">
        <v>558</v>
      </c>
      <c r="B336" s="44"/>
      <c r="C336" s="45"/>
    </row>
  </sheetData>
  <customSheetViews>
    <customSheetView guid="{0224A500-35F3-11D7-8252-F6D106BEBA92}" showRuler="0">
      <pane ySplit="1" topLeftCell="A209" activePane="bottomLeft" state="frozenSplit"/>
      <selection pane="bottomLeft" activeCell="A243" sqref="A243"/>
      <printOptions horizontalCentered="1" gridLines="1"/>
      <pageSetup scale="95" fitToHeight="0" orientation="landscape" horizontalDpi="4294967292" verticalDpi="4294967292"/>
      <headerFooter>
        <oddHeader>&amp;LSCUDÉRIA GUZZI&amp;C&amp;"Avant Garde,Bold"&amp;9GUZZI'STORY&amp;R&amp;"Avant Garde,Bold"&amp;9Mise à jour du : &amp;D à &amp;T</oddHeader>
        <oddFooter>&amp;C&amp;"Avant Garde,Bold"&amp;9&amp;P/&amp;N&amp;R&amp;F/&amp;A</oddFooter>
      </headerFooter>
    </customSheetView>
  </customSheetViews>
  <mergeCells count="22">
    <mergeCell ref="C294:D294"/>
    <mergeCell ref="C285:D285"/>
    <mergeCell ref="C263:D263"/>
    <mergeCell ref="C253:D253"/>
    <mergeCell ref="C284:D284"/>
    <mergeCell ref="C273:D273"/>
    <mergeCell ref="C55:D55"/>
    <mergeCell ref="C108:D108"/>
    <mergeCell ref="C176:D176"/>
    <mergeCell ref="C104:D104"/>
    <mergeCell ref="C106:D106"/>
    <mergeCell ref="C157:D157"/>
    <mergeCell ref="C129:C130"/>
    <mergeCell ref="C216:D216"/>
    <mergeCell ref="C223:D223"/>
    <mergeCell ref="C275:D275"/>
    <mergeCell ref="C274:D274"/>
    <mergeCell ref="C269:D269"/>
    <mergeCell ref="C272:D272"/>
    <mergeCell ref="C268:D268"/>
    <mergeCell ref="C267:D267"/>
    <mergeCell ref="C235:D235"/>
  </mergeCells>
  <phoneticPr fontId="6" type="noConversion"/>
  <printOptions horizontalCentered="1" gridLines="1" gridLinesSet="0"/>
  <pageMargins left="0" right="0" top="0.69" bottom="0.65" header="0.4" footer="0.43"/>
  <headerFooter>
    <oddHeader>&amp;LSCUDÉRIA GUZZI&amp;C&amp;"Avant Garde,Bold"&amp;9GUZZI'STORY&amp;R&amp;"Avant Garde,Bold"&amp;9Mise à jour du : &amp;D à &amp;T</oddHeader>
    <oddFooter>&amp;C&amp;"Avant Garde,Bold"&amp;9&amp;P/&amp;N&amp;R&amp;F/&amp;A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R294"/>
  <sheetViews>
    <sheetView tabSelected="1" zoomScale="125" zoomScaleSheetLayoutView="100" workbookViewId="0">
      <pane ySplit="1" topLeftCell="A203" activePane="bottomLeft" state="frozenSplit"/>
      <selection pane="bottomLeft" activeCell="D216" sqref="D216"/>
    </sheetView>
  </sheetViews>
  <sheetFormatPr baseColWidth="10" defaultColWidth="13" defaultRowHeight="13" x14ac:dyDescent="0"/>
  <cols>
    <col min="1" max="1" width="37.6640625" style="10" bestFit="1" customWidth="1"/>
    <col min="2" max="2" width="19" style="10" customWidth="1"/>
    <col min="3" max="3" width="16.1640625" style="10" customWidth="1"/>
    <col min="4" max="4" width="79.83203125" style="12" customWidth="1"/>
    <col min="5" max="5" width="50.83203125" style="10" bestFit="1" customWidth="1"/>
    <col min="6" max="16384" width="13" style="10"/>
  </cols>
  <sheetData>
    <row r="1" spans="1:5" s="54" customFormat="1">
      <c r="A1" s="54" t="s">
        <v>152</v>
      </c>
      <c r="B1" s="54" t="s">
        <v>239</v>
      </c>
      <c r="C1" s="54" t="s">
        <v>153</v>
      </c>
      <c r="D1" s="54" t="s">
        <v>219</v>
      </c>
      <c r="E1" s="69" t="s">
        <v>820</v>
      </c>
    </row>
    <row r="2" spans="1:5" s="9" customFormat="1">
      <c r="A2" s="19" t="s">
        <v>247</v>
      </c>
      <c r="B2" s="55" t="s">
        <v>267</v>
      </c>
      <c r="C2" s="77">
        <v>917</v>
      </c>
      <c r="D2" s="12" t="s">
        <v>383</v>
      </c>
    </row>
    <row r="3" spans="1:5" ht="26">
      <c r="A3" s="19" t="s">
        <v>203</v>
      </c>
      <c r="B3" s="55" t="s">
        <v>786</v>
      </c>
      <c r="C3" s="81" t="s">
        <v>554</v>
      </c>
      <c r="D3" s="12" t="s">
        <v>523</v>
      </c>
    </row>
    <row r="4" spans="1:5" ht="26">
      <c r="A4" s="19" t="s">
        <v>137</v>
      </c>
      <c r="B4" s="55" t="s">
        <v>552</v>
      </c>
      <c r="C4" s="81" t="s">
        <v>510</v>
      </c>
      <c r="D4" s="12" t="s">
        <v>504</v>
      </c>
    </row>
    <row r="5" spans="1:5" s="9" customFormat="1">
      <c r="A5" s="11" t="s">
        <v>524</v>
      </c>
      <c r="B5" s="11" t="s">
        <v>349</v>
      </c>
      <c r="C5" s="77">
        <v>2</v>
      </c>
      <c r="D5" s="12"/>
    </row>
    <row r="6" spans="1:5">
      <c r="A6" s="10" t="s">
        <v>160</v>
      </c>
      <c r="B6" s="55" t="s">
        <v>417</v>
      </c>
      <c r="C6" s="77"/>
      <c r="D6" s="12" t="s">
        <v>405</v>
      </c>
    </row>
    <row r="7" spans="1:5">
      <c r="A7" s="10" t="s">
        <v>534</v>
      </c>
      <c r="B7" s="55" t="s">
        <v>421</v>
      </c>
      <c r="C7" s="77"/>
      <c r="D7" s="12" t="s">
        <v>462</v>
      </c>
    </row>
    <row r="8" spans="1:5">
      <c r="A8" s="10" t="s">
        <v>422</v>
      </c>
      <c r="B8" s="55" t="s">
        <v>421</v>
      </c>
      <c r="C8" s="77"/>
      <c r="D8" s="12" t="s">
        <v>226</v>
      </c>
    </row>
    <row r="9" spans="1:5" ht="26">
      <c r="A9" s="12" t="s">
        <v>682</v>
      </c>
      <c r="B9" s="55" t="s">
        <v>159</v>
      </c>
      <c r="C9" s="77"/>
      <c r="D9" s="12" t="s">
        <v>360</v>
      </c>
    </row>
    <row r="10" spans="1:5">
      <c r="A10" s="19" t="s">
        <v>768</v>
      </c>
      <c r="B10" s="10" t="s">
        <v>505</v>
      </c>
      <c r="C10" s="77"/>
      <c r="D10" s="17" t="s">
        <v>771</v>
      </c>
    </row>
    <row r="11" spans="1:5">
      <c r="A11" s="19" t="s">
        <v>893</v>
      </c>
      <c r="B11" s="10" t="s">
        <v>519</v>
      </c>
      <c r="C11" s="77"/>
      <c r="D11" s="12" t="s">
        <v>471</v>
      </c>
    </row>
    <row r="12" spans="1:5">
      <c r="A12" s="19" t="s">
        <v>72</v>
      </c>
      <c r="B12" s="10" t="s">
        <v>525</v>
      </c>
      <c r="C12" s="77">
        <v>3</v>
      </c>
      <c r="D12" s="12" t="s">
        <v>190</v>
      </c>
    </row>
    <row r="13" spans="1:5" ht="26">
      <c r="A13" s="19" t="s">
        <v>56</v>
      </c>
      <c r="B13" s="10" t="s">
        <v>566</v>
      </c>
      <c r="C13" s="81" t="s">
        <v>235</v>
      </c>
      <c r="D13" s="12" t="s">
        <v>680</v>
      </c>
    </row>
    <row r="14" spans="1:5">
      <c r="A14" s="10" t="s">
        <v>158</v>
      </c>
      <c r="B14" s="55" t="s">
        <v>159</v>
      </c>
      <c r="C14" s="77"/>
      <c r="D14" s="12" t="s">
        <v>370</v>
      </c>
    </row>
    <row r="15" spans="1:5" ht="26">
      <c r="A15" s="19" t="s">
        <v>537</v>
      </c>
      <c r="B15" s="10" t="s">
        <v>681</v>
      </c>
      <c r="C15" s="81" t="s">
        <v>234</v>
      </c>
      <c r="D15" s="12" t="s">
        <v>680</v>
      </c>
    </row>
    <row r="16" spans="1:5" ht="26">
      <c r="A16" s="11" t="s">
        <v>512</v>
      </c>
      <c r="B16" s="55" t="s">
        <v>75</v>
      </c>
      <c r="C16" s="77"/>
      <c r="D16" s="12" t="s">
        <v>867</v>
      </c>
    </row>
    <row r="17" spans="1:4">
      <c r="A17" s="19" t="s">
        <v>729</v>
      </c>
      <c r="B17" s="11" t="s">
        <v>741</v>
      </c>
      <c r="C17" s="77"/>
      <c r="D17" s="12" t="s">
        <v>71</v>
      </c>
    </row>
    <row r="18" spans="1:4">
      <c r="A18" s="10" t="s">
        <v>493</v>
      </c>
      <c r="B18" s="11" t="s">
        <v>197</v>
      </c>
      <c r="C18" s="77" t="s">
        <v>292</v>
      </c>
      <c r="D18" s="12" t="s">
        <v>732</v>
      </c>
    </row>
    <row r="19" spans="1:4" ht="26">
      <c r="A19" s="10" t="s">
        <v>210</v>
      </c>
      <c r="B19" s="55" t="s">
        <v>74</v>
      </c>
      <c r="C19" s="77"/>
      <c r="D19" s="12" t="s">
        <v>123</v>
      </c>
    </row>
    <row r="20" spans="1:4">
      <c r="A20" s="19" t="s">
        <v>731</v>
      </c>
      <c r="B20" s="11" t="s">
        <v>730</v>
      </c>
      <c r="C20" s="77"/>
      <c r="D20" s="12" t="s">
        <v>214</v>
      </c>
    </row>
    <row r="21" spans="1:4" ht="26">
      <c r="A21" s="19" t="s">
        <v>82</v>
      </c>
      <c r="B21" s="10" t="s">
        <v>671</v>
      </c>
      <c r="C21" s="77"/>
      <c r="D21" s="13" t="s">
        <v>599</v>
      </c>
    </row>
    <row r="22" spans="1:4">
      <c r="A22" s="10" t="s">
        <v>336</v>
      </c>
      <c r="B22" s="10" t="s">
        <v>815</v>
      </c>
      <c r="C22" s="77">
        <v>1450</v>
      </c>
      <c r="D22" s="12" t="s">
        <v>602</v>
      </c>
    </row>
    <row r="23" spans="1:4">
      <c r="A23" s="10" t="s">
        <v>384</v>
      </c>
      <c r="B23" s="10" t="s">
        <v>781</v>
      </c>
      <c r="C23" s="77"/>
    </row>
    <row r="24" spans="1:4">
      <c r="A24" s="10" t="s">
        <v>816</v>
      </c>
      <c r="B24" s="10" t="s">
        <v>817</v>
      </c>
      <c r="C24" s="77"/>
      <c r="D24" s="12" t="s">
        <v>763</v>
      </c>
    </row>
    <row r="25" spans="1:4">
      <c r="A25" s="10" t="s">
        <v>409</v>
      </c>
      <c r="B25" s="55" t="s">
        <v>293</v>
      </c>
      <c r="C25" s="77"/>
      <c r="D25" s="12" t="s">
        <v>198</v>
      </c>
    </row>
    <row r="26" spans="1:4">
      <c r="A26" s="19" t="s">
        <v>258</v>
      </c>
      <c r="B26" s="10" t="s">
        <v>460</v>
      </c>
      <c r="C26" s="77"/>
      <c r="D26" s="17" t="s">
        <v>650</v>
      </c>
    </row>
    <row r="27" spans="1:4" ht="26">
      <c r="A27" s="10" t="s">
        <v>337</v>
      </c>
      <c r="B27" s="10" t="s">
        <v>758</v>
      </c>
      <c r="C27" s="81" t="s">
        <v>857</v>
      </c>
      <c r="D27" s="12" t="s">
        <v>767</v>
      </c>
    </row>
    <row r="28" spans="1:4">
      <c r="A28" s="14" t="s">
        <v>853</v>
      </c>
      <c r="B28" s="15">
        <v>2010</v>
      </c>
      <c r="C28" s="78"/>
      <c r="D28" s="18" t="s">
        <v>848</v>
      </c>
    </row>
    <row r="29" spans="1:4">
      <c r="A29" s="14" t="s">
        <v>88</v>
      </c>
      <c r="B29" s="14" t="s">
        <v>788</v>
      </c>
      <c r="C29" s="78"/>
      <c r="D29" s="15" t="s">
        <v>789</v>
      </c>
    </row>
    <row r="30" spans="1:4">
      <c r="A30" s="10" t="s">
        <v>843</v>
      </c>
      <c r="B30" s="10" t="s">
        <v>840</v>
      </c>
      <c r="C30" s="77"/>
      <c r="D30" s="12" t="s">
        <v>844</v>
      </c>
    </row>
    <row r="31" spans="1:4" ht="52">
      <c r="A31" s="17" t="s">
        <v>89</v>
      </c>
      <c r="B31" s="63" t="s">
        <v>90</v>
      </c>
      <c r="C31" s="78"/>
      <c r="D31" s="18" t="s">
        <v>792</v>
      </c>
    </row>
    <row r="32" spans="1:4">
      <c r="A32" s="14" t="s">
        <v>86</v>
      </c>
      <c r="B32" s="16" t="s">
        <v>281</v>
      </c>
      <c r="C32" s="78"/>
      <c r="D32" s="18" t="s">
        <v>282</v>
      </c>
    </row>
    <row r="33" spans="1:4" ht="26">
      <c r="A33" s="10" t="s">
        <v>420</v>
      </c>
      <c r="B33" s="10" t="s">
        <v>840</v>
      </c>
      <c r="C33" s="77"/>
      <c r="D33" s="12" t="s">
        <v>601</v>
      </c>
    </row>
    <row r="34" spans="1:4">
      <c r="A34" s="10" t="s">
        <v>856</v>
      </c>
      <c r="B34" s="10" t="s">
        <v>817</v>
      </c>
      <c r="C34" s="77"/>
      <c r="D34" s="12" t="s">
        <v>763</v>
      </c>
    </row>
    <row r="35" spans="1:4">
      <c r="A35" s="14" t="s">
        <v>87</v>
      </c>
      <c r="B35" s="14" t="s">
        <v>16</v>
      </c>
      <c r="C35" s="78"/>
      <c r="D35" s="18" t="s">
        <v>720</v>
      </c>
    </row>
    <row r="36" spans="1:4">
      <c r="A36" s="10" t="s">
        <v>727</v>
      </c>
      <c r="B36" s="10" t="s">
        <v>663</v>
      </c>
      <c r="C36" s="77"/>
      <c r="D36" s="12" t="s">
        <v>748</v>
      </c>
    </row>
    <row r="37" spans="1:4" ht="26">
      <c r="A37" s="10" t="s">
        <v>723</v>
      </c>
      <c r="B37" s="10" t="s">
        <v>725</v>
      </c>
      <c r="C37" s="77">
        <v>948</v>
      </c>
      <c r="D37" s="12" t="s">
        <v>45</v>
      </c>
    </row>
    <row r="38" spans="1:4" ht="26">
      <c r="A38" s="10" t="s">
        <v>722</v>
      </c>
      <c r="B38" s="10" t="s">
        <v>218</v>
      </c>
      <c r="C38" s="77">
        <v>950</v>
      </c>
      <c r="D38" s="12" t="s">
        <v>416</v>
      </c>
    </row>
    <row r="39" spans="1:4">
      <c r="A39" s="10" t="s">
        <v>709</v>
      </c>
      <c r="B39" s="10" t="s">
        <v>291</v>
      </c>
      <c r="C39" s="77"/>
      <c r="D39" s="12" t="s">
        <v>780</v>
      </c>
    </row>
    <row r="40" spans="1:4">
      <c r="A40" s="10" t="s">
        <v>338</v>
      </c>
      <c r="B40" s="10" t="s">
        <v>746</v>
      </c>
      <c r="C40" s="77"/>
      <c r="D40" s="12" t="s">
        <v>237</v>
      </c>
    </row>
    <row r="41" spans="1:4" ht="52">
      <c r="A41" s="10" t="s">
        <v>887</v>
      </c>
      <c r="B41" s="10" t="s">
        <v>889</v>
      </c>
      <c r="C41" s="77" t="s">
        <v>891</v>
      </c>
      <c r="D41" s="12" t="s">
        <v>890</v>
      </c>
    </row>
    <row r="42" spans="1:4">
      <c r="A42" s="10" t="s">
        <v>711</v>
      </c>
      <c r="B42" s="10" t="s">
        <v>301</v>
      </c>
      <c r="C42" s="77" t="s">
        <v>888</v>
      </c>
      <c r="D42" s="12" t="s">
        <v>677</v>
      </c>
    </row>
    <row r="43" spans="1:4">
      <c r="A43" s="12" t="s">
        <v>369</v>
      </c>
      <c r="B43" s="11" t="s">
        <v>594</v>
      </c>
      <c r="C43" s="77"/>
      <c r="D43" s="12" t="s">
        <v>481</v>
      </c>
    </row>
    <row r="44" spans="1:4" ht="52">
      <c r="A44" s="12" t="s">
        <v>614</v>
      </c>
      <c r="B44" s="10" t="s">
        <v>753</v>
      </c>
      <c r="C44" s="77">
        <v>13061</v>
      </c>
      <c r="D44" s="21" t="s">
        <v>752</v>
      </c>
    </row>
    <row r="45" spans="1:4" ht="26">
      <c r="A45" s="10" t="s">
        <v>225</v>
      </c>
      <c r="B45" s="10" t="s">
        <v>645</v>
      </c>
      <c r="C45" s="77">
        <v>7036</v>
      </c>
      <c r="D45" s="12" t="s">
        <v>432</v>
      </c>
    </row>
    <row r="46" spans="1:4">
      <c r="A46" s="10" t="s">
        <v>657</v>
      </c>
      <c r="B46" s="10" t="s">
        <v>619</v>
      </c>
      <c r="C46" s="77">
        <v>7335</v>
      </c>
      <c r="D46" s="12" t="s">
        <v>542</v>
      </c>
    </row>
    <row r="47" spans="1:4" ht="39">
      <c r="A47" s="10" t="s">
        <v>182</v>
      </c>
      <c r="B47" s="10" t="s">
        <v>109</v>
      </c>
      <c r="C47" s="77">
        <v>10056</v>
      </c>
      <c r="D47" s="12" t="s">
        <v>466</v>
      </c>
    </row>
    <row r="48" spans="1:4">
      <c r="A48" s="10" t="s">
        <v>515</v>
      </c>
      <c r="B48" s="10" t="s">
        <v>690</v>
      </c>
      <c r="C48" s="77"/>
      <c r="D48" s="12" t="s">
        <v>772</v>
      </c>
    </row>
    <row r="49" spans="1:4" ht="26">
      <c r="A49" s="10" t="s">
        <v>724</v>
      </c>
      <c r="B49" s="10" t="s">
        <v>725</v>
      </c>
      <c r="C49" s="77">
        <v>5301</v>
      </c>
      <c r="D49" s="12" t="s">
        <v>648</v>
      </c>
    </row>
    <row r="50" spans="1:4">
      <c r="A50" s="10" t="s">
        <v>127</v>
      </c>
      <c r="B50" s="14" t="s">
        <v>180</v>
      </c>
      <c r="C50" s="79">
        <v>11940</v>
      </c>
      <c r="D50" s="12" t="s">
        <v>104</v>
      </c>
    </row>
    <row r="51" spans="1:4">
      <c r="A51" s="10" t="s">
        <v>546</v>
      </c>
      <c r="B51" s="14" t="s">
        <v>332</v>
      </c>
      <c r="C51" s="79"/>
      <c r="D51" s="12" t="s">
        <v>406</v>
      </c>
    </row>
    <row r="52" spans="1:4" ht="26">
      <c r="A52" s="10" t="s">
        <v>726</v>
      </c>
      <c r="B52" s="10" t="s">
        <v>189</v>
      </c>
      <c r="C52" s="77"/>
      <c r="D52" s="12" t="s">
        <v>453</v>
      </c>
    </row>
    <row r="53" spans="1:4" ht="26">
      <c r="A53" s="10" t="s">
        <v>224</v>
      </c>
      <c r="B53" s="10" t="s">
        <v>829</v>
      </c>
      <c r="C53" s="77"/>
      <c r="D53" s="12" t="s">
        <v>622</v>
      </c>
    </row>
    <row r="54" spans="1:4">
      <c r="A54" s="14" t="s">
        <v>289</v>
      </c>
      <c r="B54" s="14" t="s">
        <v>783</v>
      </c>
      <c r="C54" s="78"/>
      <c r="D54" s="18" t="s">
        <v>784</v>
      </c>
    </row>
    <row r="55" spans="1:4" s="9" customFormat="1">
      <c r="A55" s="10" t="s">
        <v>176</v>
      </c>
      <c r="B55" s="11" t="s">
        <v>146</v>
      </c>
      <c r="C55" s="77"/>
      <c r="D55" s="12" t="s">
        <v>145</v>
      </c>
    </row>
    <row r="56" spans="1:4" s="9" customFormat="1" ht="39">
      <c r="A56" s="10" t="s">
        <v>341</v>
      </c>
      <c r="B56" s="10" t="s">
        <v>583</v>
      </c>
      <c r="C56" s="77">
        <v>9604</v>
      </c>
      <c r="D56" s="12" t="s">
        <v>266</v>
      </c>
    </row>
    <row r="57" spans="1:4" s="9" customFormat="1" ht="26">
      <c r="A57" s="10" t="s">
        <v>798</v>
      </c>
      <c r="B57" s="10" t="s">
        <v>344</v>
      </c>
      <c r="C57" s="77">
        <v>6819</v>
      </c>
      <c r="D57" s="13" t="s">
        <v>79</v>
      </c>
    </row>
    <row r="58" spans="1:4" s="9" customFormat="1">
      <c r="A58" s="10" t="s">
        <v>678</v>
      </c>
      <c r="B58" s="10" t="s">
        <v>264</v>
      </c>
      <c r="C58" s="77">
        <v>570</v>
      </c>
      <c r="D58" s="12" t="s">
        <v>99</v>
      </c>
    </row>
    <row r="59" spans="1:4" s="9" customFormat="1">
      <c r="A59" s="10" t="s">
        <v>359</v>
      </c>
      <c r="B59" s="10" t="s">
        <v>301</v>
      </c>
      <c r="C59" s="77">
        <v>157</v>
      </c>
      <c r="D59" s="12" t="s">
        <v>487</v>
      </c>
    </row>
    <row r="60" spans="1:4" s="9" customFormat="1" ht="26">
      <c r="A60" s="10" t="s">
        <v>749</v>
      </c>
      <c r="B60" s="10" t="s">
        <v>301</v>
      </c>
      <c r="C60" s="77">
        <v>658</v>
      </c>
      <c r="D60" s="12" t="s">
        <v>325</v>
      </c>
    </row>
    <row r="61" spans="1:4" s="9" customFormat="1">
      <c r="A61" s="10" t="s">
        <v>488</v>
      </c>
      <c r="B61" s="10" t="s">
        <v>50</v>
      </c>
      <c r="C61" s="77">
        <v>1317</v>
      </c>
      <c r="D61" s="12"/>
    </row>
    <row r="62" spans="1:4" s="9" customFormat="1">
      <c r="A62" s="10" t="s">
        <v>607</v>
      </c>
      <c r="B62" s="11" t="s">
        <v>351</v>
      </c>
      <c r="C62" s="77">
        <v>50</v>
      </c>
      <c r="D62" s="12"/>
    </row>
    <row r="63" spans="1:4" s="9" customFormat="1" ht="52">
      <c r="A63" s="10" t="s">
        <v>425</v>
      </c>
      <c r="B63" s="10" t="s">
        <v>335</v>
      </c>
      <c r="C63" s="77">
        <v>1433</v>
      </c>
      <c r="D63" s="13" t="s">
        <v>604</v>
      </c>
    </row>
    <row r="64" spans="1:4" s="9" customFormat="1" ht="26">
      <c r="A64" s="10" t="s">
        <v>46</v>
      </c>
      <c r="B64" s="11" t="s">
        <v>561</v>
      </c>
      <c r="C64" s="77">
        <v>100</v>
      </c>
      <c r="D64" s="12" t="s">
        <v>365</v>
      </c>
    </row>
    <row r="65" spans="1:4" s="9" customFormat="1" ht="52">
      <c r="A65" s="10" t="s">
        <v>307</v>
      </c>
      <c r="B65" s="10" t="s">
        <v>569</v>
      </c>
      <c r="C65" s="77" t="s">
        <v>511</v>
      </c>
      <c r="D65" s="12" t="s">
        <v>751</v>
      </c>
    </row>
    <row r="66" spans="1:4" s="9" customFormat="1" ht="26">
      <c r="A66" s="10" t="s">
        <v>655</v>
      </c>
      <c r="B66" s="10" t="s">
        <v>620</v>
      </c>
      <c r="C66" s="77">
        <v>353</v>
      </c>
      <c r="D66" s="12" t="s">
        <v>806</v>
      </c>
    </row>
    <row r="67" spans="1:4" s="9" customFormat="1" ht="26">
      <c r="A67" s="10" t="s">
        <v>623</v>
      </c>
      <c r="B67" s="11" t="s">
        <v>5</v>
      </c>
      <c r="C67" s="77"/>
      <c r="D67" s="12" t="s">
        <v>306</v>
      </c>
    </row>
    <row r="68" spans="1:4" s="9" customFormat="1" ht="39">
      <c r="A68" s="10" t="s">
        <v>343</v>
      </c>
      <c r="B68" s="10" t="s">
        <v>451</v>
      </c>
      <c r="C68" s="77">
        <v>4230</v>
      </c>
      <c r="D68" s="12" t="s">
        <v>822</v>
      </c>
    </row>
    <row r="69" spans="1:4" s="9" customFormat="1" ht="26">
      <c r="A69" s="10" t="s">
        <v>605</v>
      </c>
      <c r="B69" s="11" t="s">
        <v>197</v>
      </c>
      <c r="C69" s="77"/>
      <c r="D69" s="12" t="s">
        <v>138</v>
      </c>
    </row>
    <row r="70" spans="1:4" s="9" customFormat="1" ht="52">
      <c r="A70" s="10" t="s">
        <v>262</v>
      </c>
      <c r="B70" s="10" t="s">
        <v>263</v>
      </c>
      <c r="C70" s="77">
        <v>2113</v>
      </c>
      <c r="D70" s="12" t="s">
        <v>911</v>
      </c>
    </row>
    <row r="71" spans="1:4" s="9" customFormat="1">
      <c r="A71" s="10" t="s">
        <v>710</v>
      </c>
      <c r="B71" s="10" t="s">
        <v>169</v>
      </c>
      <c r="C71" s="77" t="s">
        <v>507</v>
      </c>
      <c r="D71" s="12" t="s">
        <v>168</v>
      </c>
    </row>
    <row r="72" spans="1:4" s="9" customFormat="1" ht="52">
      <c r="A72" s="10" t="s">
        <v>223</v>
      </c>
      <c r="B72" s="10" t="s">
        <v>301</v>
      </c>
      <c r="C72" s="77">
        <v>1360</v>
      </c>
      <c r="D72" s="13" t="s">
        <v>631</v>
      </c>
    </row>
    <row r="73" spans="1:4" s="9" customFormat="1" ht="39">
      <c r="A73" s="10" t="s">
        <v>624</v>
      </c>
      <c r="B73" s="10" t="s">
        <v>188</v>
      </c>
      <c r="C73" s="77"/>
      <c r="D73" s="12" t="s">
        <v>377</v>
      </c>
    </row>
    <row r="74" spans="1:4" s="9" customFormat="1" ht="26">
      <c r="A74" s="10" t="s">
        <v>407</v>
      </c>
      <c r="B74" s="10" t="s">
        <v>451</v>
      </c>
      <c r="C74" s="77">
        <v>1118</v>
      </c>
      <c r="D74" s="12" t="s">
        <v>255</v>
      </c>
    </row>
    <row r="75" spans="1:4" s="9" customFormat="1">
      <c r="A75" s="10" t="s">
        <v>489</v>
      </c>
      <c r="B75" s="14" t="s">
        <v>264</v>
      </c>
      <c r="C75" s="77"/>
      <c r="D75" s="12" t="s">
        <v>506</v>
      </c>
    </row>
    <row r="76" spans="1:4" s="9" customFormat="1" ht="26">
      <c r="A76" s="10" t="s">
        <v>345</v>
      </c>
      <c r="B76" s="10" t="s">
        <v>189</v>
      </c>
      <c r="C76" s="77"/>
      <c r="D76" s="12" t="s">
        <v>600</v>
      </c>
    </row>
    <row r="77" spans="1:4" s="9" customFormat="1">
      <c r="A77" s="10" t="s">
        <v>260</v>
      </c>
      <c r="B77" s="10" t="s">
        <v>174</v>
      </c>
      <c r="C77" s="77"/>
      <c r="D77" s="12" t="s">
        <v>361</v>
      </c>
    </row>
    <row r="78" spans="1:4" s="9" customFormat="1">
      <c r="A78" s="10" t="s">
        <v>202</v>
      </c>
      <c r="B78" s="11" t="s">
        <v>595</v>
      </c>
      <c r="C78" s="77">
        <v>750</v>
      </c>
      <c r="D78" s="12" t="s">
        <v>362</v>
      </c>
    </row>
    <row r="79" spans="1:4" s="9" customFormat="1" ht="39">
      <c r="A79" s="10" t="s">
        <v>901</v>
      </c>
      <c r="B79" s="57" t="s">
        <v>902</v>
      </c>
      <c r="C79" s="77" t="s">
        <v>903</v>
      </c>
      <c r="D79" s="12" t="s">
        <v>904</v>
      </c>
    </row>
    <row r="80" spans="1:4" s="9" customFormat="1">
      <c r="A80" s="10" t="s">
        <v>177</v>
      </c>
      <c r="B80" s="14" t="s">
        <v>556</v>
      </c>
      <c r="C80" s="78"/>
      <c r="D80" s="15" t="s">
        <v>527</v>
      </c>
    </row>
    <row r="81" spans="1:4" s="9" customFormat="1">
      <c r="A81" s="14" t="s">
        <v>818</v>
      </c>
      <c r="B81" s="14" t="s">
        <v>863</v>
      </c>
      <c r="C81" s="78"/>
      <c r="D81" s="15" t="s">
        <v>789</v>
      </c>
    </row>
    <row r="82" spans="1:4" s="9" customFormat="1">
      <c r="A82" s="10" t="s">
        <v>42</v>
      </c>
      <c r="B82" s="10" t="s">
        <v>475</v>
      </c>
      <c r="C82" s="77">
        <v>1601</v>
      </c>
      <c r="D82" s="12" t="s">
        <v>509</v>
      </c>
    </row>
    <row r="83" spans="1:4" s="9" customFormat="1" ht="26">
      <c r="A83" s="14" t="s">
        <v>761</v>
      </c>
      <c r="B83" s="14" t="s">
        <v>864</v>
      </c>
      <c r="C83" s="78"/>
      <c r="D83" s="18" t="s">
        <v>674</v>
      </c>
    </row>
    <row r="84" spans="1:4" s="9" customFormat="1" ht="39">
      <c r="A84" s="10" t="s">
        <v>831</v>
      </c>
      <c r="B84" s="10" t="s">
        <v>676</v>
      </c>
      <c r="C84" s="77" t="s">
        <v>437</v>
      </c>
      <c r="D84" s="12" t="s">
        <v>787</v>
      </c>
    </row>
    <row r="85" spans="1:4">
      <c r="A85" s="14" t="s">
        <v>579</v>
      </c>
      <c r="B85" s="16" t="s">
        <v>233</v>
      </c>
      <c r="C85" s="78"/>
      <c r="D85" s="15" t="s">
        <v>240</v>
      </c>
    </row>
    <row r="86" spans="1:4">
      <c r="A86" s="17" t="s">
        <v>870</v>
      </c>
      <c r="B86" s="14" t="s">
        <v>480</v>
      </c>
      <c r="C86" s="78"/>
      <c r="D86" s="12" t="s">
        <v>799</v>
      </c>
    </row>
    <row r="87" spans="1:4">
      <c r="A87" s="10" t="s">
        <v>426</v>
      </c>
      <c r="B87" s="10" t="s">
        <v>475</v>
      </c>
      <c r="C87" s="77">
        <v>4346</v>
      </c>
    </row>
    <row r="88" spans="1:4">
      <c r="A88" s="10" t="s">
        <v>427</v>
      </c>
      <c r="B88" s="10" t="s">
        <v>232</v>
      </c>
      <c r="C88" s="77"/>
      <c r="D88" s="12" t="s">
        <v>801</v>
      </c>
    </row>
    <row r="89" spans="1:4" s="9" customFormat="1">
      <c r="A89" s="10" t="s">
        <v>390</v>
      </c>
      <c r="B89" s="10" t="s">
        <v>43</v>
      </c>
      <c r="C89" s="77">
        <v>319</v>
      </c>
      <c r="D89" s="12" t="s">
        <v>204</v>
      </c>
    </row>
    <row r="90" spans="1:4" s="9" customFormat="1" ht="26">
      <c r="A90" s="10" t="s">
        <v>591</v>
      </c>
      <c r="B90" s="10" t="s">
        <v>231</v>
      </c>
      <c r="C90" s="77"/>
      <c r="D90" s="12" t="s">
        <v>647</v>
      </c>
    </row>
    <row r="91" spans="1:4" s="9" customFormat="1">
      <c r="A91" s="14" t="s">
        <v>269</v>
      </c>
      <c r="B91" s="14" t="s">
        <v>305</v>
      </c>
      <c r="C91" s="78"/>
      <c r="D91" s="15" t="s">
        <v>502</v>
      </c>
    </row>
    <row r="92" spans="1:4" s="9" customFormat="1">
      <c r="A92" s="17" t="s">
        <v>171</v>
      </c>
      <c r="B92" s="14" t="s">
        <v>277</v>
      </c>
      <c r="C92" s="78"/>
      <c r="D92" s="15" t="s">
        <v>244</v>
      </c>
    </row>
    <row r="93" spans="1:4" s="9" customFormat="1">
      <c r="A93" s="14" t="s">
        <v>675</v>
      </c>
      <c r="B93" s="14" t="s">
        <v>480</v>
      </c>
      <c r="C93" s="78"/>
      <c r="D93" s="15" t="s">
        <v>704</v>
      </c>
    </row>
    <row r="94" spans="1:4" s="9" customFormat="1" ht="26">
      <c r="A94" s="14" t="s">
        <v>567</v>
      </c>
      <c r="B94" s="14" t="s">
        <v>480</v>
      </c>
      <c r="C94" s="78"/>
      <c r="D94" s="18" t="s">
        <v>450</v>
      </c>
    </row>
    <row r="95" spans="1:4" s="9" customFormat="1">
      <c r="A95" s="10" t="s">
        <v>408</v>
      </c>
      <c r="B95" s="14" t="s">
        <v>769</v>
      </c>
      <c r="C95" s="78"/>
      <c r="D95" s="15" t="s">
        <v>585</v>
      </c>
    </row>
    <row r="96" spans="1:4" s="9" customFormat="1">
      <c r="A96" s="14" t="s">
        <v>83</v>
      </c>
      <c r="B96" s="14" t="s">
        <v>769</v>
      </c>
      <c r="C96" s="78"/>
      <c r="D96" s="15" t="s">
        <v>308</v>
      </c>
    </row>
    <row r="97" spans="1:4" s="9" customFormat="1">
      <c r="A97" s="17" t="s">
        <v>800</v>
      </c>
      <c r="B97" s="14" t="s">
        <v>16</v>
      </c>
      <c r="C97" s="78"/>
      <c r="D97" s="12" t="s">
        <v>78</v>
      </c>
    </row>
    <row r="98" spans="1:4" s="9" customFormat="1" ht="52">
      <c r="A98" s="14" t="s">
        <v>490</v>
      </c>
      <c r="B98" s="14" t="s">
        <v>6</v>
      </c>
      <c r="C98" s="78"/>
      <c r="D98" s="18" t="s">
        <v>479</v>
      </c>
    </row>
    <row r="99" spans="1:4" s="9" customFormat="1">
      <c r="A99" s="10" t="s">
        <v>326</v>
      </c>
      <c r="B99" s="10" t="s">
        <v>121</v>
      </c>
      <c r="C99" s="77"/>
      <c r="D99" s="12"/>
    </row>
    <row r="100" spans="1:4" s="9" customFormat="1">
      <c r="A100" s="10" t="s">
        <v>157</v>
      </c>
      <c r="B100" s="10" t="s">
        <v>773</v>
      </c>
      <c r="C100" s="77">
        <v>1771</v>
      </c>
      <c r="D100" s="12" t="s">
        <v>436</v>
      </c>
    </row>
    <row r="101" spans="1:4" s="9" customFormat="1" ht="39">
      <c r="A101" s="10" t="s">
        <v>838</v>
      </c>
      <c r="B101" s="10" t="s">
        <v>569</v>
      </c>
      <c r="C101" s="81" t="s">
        <v>912</v>
      </c>
      <c r="D101" s="12" t="s">
        <v>850</v>
      </c>
    </row>
    <row r="102" spans="1:4" s="9" customFormat="1">
      <c r="A102" s="10" t="s">
        <v>340</v>
      </c>
      <c r="B102" s="11" t="s">
        <v>414</v>
      </c>
      <c r="C102" s="77">
        <v>200</v>
      </c>
      <c r="D102" s="12" t="s">
        <v>705</v>
      </c>
    </row>
    <row r="103" spans="1:4" s="9" customFormat="1" ht="26">
      <c r="A103" s="14" t="s">
        <v>836</v>
      </c>
      <c r="B103" s="14" t="s">
        <v>139</v>
      </c>
      <c r="C103" s="78"/>
      <c r="D103" s="18" t="s">
        <v>673</v>
      </c>
    </row>
    <row r="104" spans="1:4" s="9" customFormat="1">
      <c r="A104" s="14" t="s">
        <v>68</v>
      </c>
      <c r="B104" s="14" t="s">
        <v>19</v>
      </c>
      <c r="C104" s="78"/>
      <c r="D104" s="15" t="s">
        <v>8</v>
      </c>
    </row>
    <row r="105" spans="1:4">
      <c r="A105" s="14" t="s">
        <v>883</v>
      </c>
      <c r="B105" s="64">
        <v>39112</v>
      </c>
      <c r="C105" s="78" t="s">
        <v>845</v>
      </c>
      <c r="D105" s="18" t="s">
        <v>852</v>
      </c>
    </row>
    <row r="106" spans="1:4">
      <c r="A106" s="14" t="s">
        <v>877</v>
      </c>
      <c r="B106" s="14" t="s">
        <v>872</v>
      </c>
      <c r="C106" s="78"/>
      <c r="D106" s="18"/>
    </row>
    <row r="107" spans="1:4">
      <c r="A107" s="14" t="s">
        <v>878</v>
      </c>
      <c r="B107" s="14" t="s">
        <v>872</v>
      </c>
      <c r="C107" s="78"/>
      <c r="D107" s="18"/>
    </row>
    <row r="108" spans="1:4">
      <c r="A108" s="14" t="s">
        <v>879</v>
      </c>
      <c r="B108" s="14" t="s">
        <v>872</v>
      </c>
      <c r="C108" s="78"/>
      <c r="D108" s="18"/>
    </row>
    <row r="109" spans="1:4">
      <c r="A109" s="14" t="s">
        <v>880</v>
      </c>
      <c r="B109" s="14" t="s">
        <v>873</v>
      </c>
      <c r="C109" s="78"/>
      <c r="D109" s="18"/>
    </row>
    <row r="110" spans="1:4">
      <c r="A110" s="14" t="s">
        <v>881</v>
      </c>
      <c r="B110" s="14" t="s">
        <v>874</v>
      </c>
      <c r="C110" s="78"/>
      <c r="D110" s="18"/>
    </row>
    <row r="111" spans="1:4">
      <c r="A111" s="14" t="s">
        <v>882</v>
      </c>
      <c r="B111" s="14" t="s">
        <v>874</v>
      </c>
      <c r="C111" s="78"/>
      <c r="D111" s="18"/>
    </row>
    <row r="112" spans="1:4">
      <c r="A112" s="23" t="s">
        <v>486</v>
      </c>
      <c r="B112" s="10" t="s">
        <v>482</v>
      </c>
      <c r="C112" s="77">
        <v>2180</v>
      </c>
      <c r="D112" s="12" t="s">
        <v>310</v>
      </c>
    </row>
    <row r="113" spans="1:4">
      <c r="A113" s="10" t="s">
        <v>193</v>
      </c>
      <c r="B113" s="10" t="s">
        <v>356</v>
      </c>
      <c r="C113" s="77">
        <v>997</v>
      </c>
      <c r="D113" s="12" t="s">
        <v>385</v>
      </c>
    </row>
    <row r="114" spans="1:4" ht="52">
      <c r="A114" s="10" t="s">
        <v>193</v>
      </c>
      <c r="B114" s="10" t="s">
        <v>522</v>
      </c>
      <c r="C114" s="77">
        <v>26926</v>
      </c>
      <c r="D114" s="13" t="s">
        <v>272</v>
      </c>
    </row>
    <row r="115" spans="1:4" ht="26">
      <c r="A115" s="10" t="s">
        <v>470</v>
      </c>
      <c r="B115" s="10" t="s">
        <v>355</v>
      </c>
      <c r="C115" s="77"/>
      <c r="D115" s="12" t="s">
        <v>936</v>
      </c>
    </row>
    <row r="116" spans="1:4">
      <c r="A116" s="10" t="s">
        <v>934</v>
      </c>
      <c r="B116" s="10" t="s">
        <v>935</v>
      </c>
      <c r="C116" s="77"/>
      <c r="D116" s="12" t="s">
        <v>199</v>
      </c>
    </row>
    <row r="117" spans="1:4">
      <c r="A117" s="19" t="s">
        <v>378</v>
      </c>
      <c r="B117" s="10" t="s">
        <v>455</v>
      </c>
      <c r="C117" s="77">
        <v>59</v>
      </c>
      <c r="D117" s="12" t="s">
        <v>454</v>
      </c>
    </row>
    <row r="118" spans="1:4" ht="39">
      <c r="A118" s="24" t="s">
        <v>70</v>
      </c>
      <c r="B118" s="10" t="s">
        <v>921</v>
      </c>
      <c r="C118" s="81" t="s">
        <v>543</v>
      </c>
      <c r="D118" s="12" t="s">
        <v>695</v>
      </c>
    </row>
    <row r="119" spans="1:4">
      <c r="A119" s="10" t="s">
        <v>397</v>
      </c>
      <c r="B119" s="10" t="s">
        <v>356</v>
      </c>
      <c r="C119" s="77">
        <v>599</v>
      </c>
      <c r="D119" s="12" t="s">
        <v>637</v>
      </c>
    </row>
    <row r="120" spans="1:4" ht="26">
      <c r="A120" s="10" t="s">
        <v>574</v>
      </c>
      <c r="B120" s="10" t="s">
        <v>669</v>
      </c>
      <c r="C120" s="77">
        <v>2712</v>
      </c>
      <c r="D120" s="12" t="s">
        <v>318</v>
      </c>
    </row>
    <row r="121" spans="1:4">
      <c r="A121" s="14" t="s">
        <v>823</v>
      </c>
      <c r="B121" s="14" t="s">
        <v>783</v>
      </c>
      <c r="C121" s="78"/>
      <c r="D121" s="18" t="s">
        <v>736</v>
      </c>
    </row>
    <row r="122" spans="1:4">
      <c r="A122" s="14" t="s">
        <v>790</v>
      </c>
      <c r="B122" s="14" t="s">
        <v>788</v>
      </c>
      <c r="C122" s="78"/>
      <c r="D122" s="15" t="s">
        <v>789</v>
      </c>
    </row>
    <row r="123" spans="1:4" ht="39">
      <c r="A123" s="19" t="s">
        <v>679</v>
      </c>
      <c r="B123" s="10" t="s">
        <v>562</v>
      </c>
      <c r="C123" s="77"/>
      <c r="D123" s="12" t="s">
        <v>245</v>
      </c>
    </row>
    <row r="124" spans="1:4" ht="26">
      <c r="A124" s="12" t="s">
        <v>589</v>
      </c>
      <c r="B124" s="11" t="s">
        <v>201</v>
      </c>
      <c r="C124" s="77" t="s">
        <v>292</v>
      </c>
      <c r="D124" s="12" t="s">
        <v>371</v>
      </c>
    </row>
    <row r="125" spans="1:4" ht="39">
      <c r="A125" s="14" t="s">
        <v>485</v>
      </c>
      <c r="B125" s="14" t="s">
        <v>9</v>
      </c>
      <c r="C125" s="78"/>
      <c r="D125" s="18" t="s">
        <v>869</v>
      </c>
    </row>
    <row r="126" spans="1:4">
      <c r="A126" s="10" t="s">
        <v>13</v>
      </c>
      <c r="B126" s="10" t="s">
        <v>783</v>
      </c>
      <c r="C126" s="77"/>
      <c r="D126" s="10" t="s">
        <v>14</v>
      </c>
    </row>
    <row r="127" spans="1:4" ht="52">
      <c r="A127" s="14" t="s">
        <v>85</v>
      </c>
      <c r="B127" s="14" t="s">
        <v>3</v>
      </c>
      <c r="C127" s="82" t="s">
        <v>913</v>
      </c>
      <c r="D127" s="18" t="s">
        <v>2</v>
      </c>
    </row>
    <row r="128" spans="1:4">
      <c r="A128" s="14" t="s">
        <v>776</v>
      </c>
      <c r="B128" s="14" t="s">
        <v>16</v>
      </c>
      <c r="C128" s="78"/>
      <c r="D128" s="18" t="s">
        <v>791</v>
      </c>
    </row>
    <row r="129" spans="1:4" ht="26">
      <c r="A129" s="19" t="s">
        <v>54</v>
      </c>
      <c r="B129" s="10" t="s">
        <v>34</v>
      </c>
      <c r="C129" s="77">
        <v>683</v>
      </c>
      <c r="D129" s="12" t="s">
        <v>48</v>
      </c>
    </row>
    <row r="130" spans="1:4" ht="26">
      <c r="A130" s="19" t="s">
        <v>551</v>
      </c>
      <c r="B130" s="10" t="s">
        <v>553</v>
      </c>
      <c r="C130" s="81" t="s">
        <v>236</v>
      </c>
      <c r="D130" s="12" t="s">
        <v>503</v>
      </c>
    </row>
    <row r="131" spans="1:4" ht="26">
      <c r="A131" s="10" t="s">
        <v>448</v>
      </c>
      <c r="B131" s="10" t="s">
        <v>124</v>
      </c>
      <c r="C131" s="81">
        <f>214497-71534</f>
        <v>142963</v>
      </c>
      <c r="D131" s="12" t="s">
        <v>108</v>
      </c>
    </row>
    <row r="132" spans="1:4" ht="39">
      <c r="A132" s="10" t="s">
        <v>73</v>
      </c>
      <c r="B132" s="10" t="s">
        <v>309</v>
      </c>
      <c r="C132" s="77"/>
      <c r="D132" s="12" t="s">
        <v>29</v>
      </c>
    </row>
    <row r="133" spans="1:4" ht="26">
      <c r="A133" s="24" t="s">
        <v>809</v>
      </c>
      <c r="B133" s="52">
        <v>1939</v>
      </c>
      <c r="C133" s="77" t="s">
        <v>292</v>
      </c>
      <c r="D133" s="12" t="s">
        <v>785</v>
      </c>
    </row>
    <row r="134" spans="1:4" ht="26">
      <c r="A134" s="19" t="s">
        <v>163</v>
      </c>
      <c r="B134" s="10" t="s">
        <v>375</v>
      </c>
      <c r="C134" s="77">
        <v>69</v>
      </c>
      <c r="D134" s="12" t="s">
        <v>415</v>
      </c>
    </row>
    <row r="135" spans="1:4" ht="26">
      <c r="A135" s="10" t="s">
        <v>423</v>
      </c>
      <c r="B135" s="10" t="s">
        <v>159</v>
      </c>
      <c r="C135" s="77"/>
      <c r="D135" s="12" t="s">
        <v>652</v>
      </c>
    </row>
    <row r="136" spans="1:4" ht="78">
      <c r="A136" s="10" t="s">
        <v>316</v>
      </c>
      <c r="B136" s="10" t="s">
        <v>550</v>
      </c>
      <c r="C136" s="81" t="s">
        <v>914</v>
      </c>
      <c r="D136" s="13" t="s">
        <v>132</v>
      </c>
    </row>
    <row r="137" spans="1:4">
      <c r="A137" s="23" t="s">
        <v>321</v>
      </c>
      <c r="B137" s="10" t="s">
        <v>322</v>
      </c>
      <c r="C137" s="77"/>
      <c r="D137" s="12" t="s">
        <v>125</v>
      </c>
    </row>
    <row r="138" spans="1:4">
      <c r="A138" s="19" t="s">
        <v>319</v>
      </c>
      <c r="B138" s="10" t="s">
        <v>667</v>
      </c>
      <c r="C138" s="77">
        <v>54</v>
      </c>
      <c r="D138" s="12" t="s">
        <v>596</v>
      </c>
    </row>
    <row r="139" spans="1:4" ht="26">
      <c r="A139" s="23" t="s">
        <v>440</v>
      </c>
      <c r="B139" s="10" t="s">
        <v>394</v>
      </c>
      <c r="C139" s="77">
        <v>150</v>
      </c>
      <c r="D139" s="12" t="s">
        <v>229</v>
      </c>
    </row>
    <row r="140" spans="1:4">
      <c r="A140" s="10" t="s">
        <v>166</v>
      </c>
      <c r="B140" s="10" t="s">
        <v>356</v>
      </c>
      <c r="C140" s="77">
        <v>784</v>
      </c>
      <c r="D140" s="12" t="s">
        <v>28</v>
      </c>
    </row>
    <row r="141" spans="1:4" ht="39">
      <c r="A141" s="23" t="s">
        <v>439</v>
      </c>
      <c r="B141" s="10" t="s">
        <v>500</v>
      </c>
      <c r="C141" s="77">
        <v>38597</v>
      </c>
      <c r="D141" s="12" t="s">
        <v>670</v>
      </c>
    </row>
    <row r="142" spans="1:4" ht="26">
      <c r="A142" s="23" t="s">
        <v>633</v>
      </c>
      <c r="B142" s="10" t="s">
        <v>750</v>
      </c>
      <c r="C142" s="77">
        <v>29974</v>
      </c>
      <c r="D142" s="12" t="s">
        <v>228</v>
      </c>
    </row>
    <row r="143" spans="1:4" ht="52">
      <c r="A143" s="12" t="s">
        <v>516</v>
      </c>
      <c r="B143" s="10" t="s">
        <v>661</v>
      </c>
      <c r="C143" s="77">
        <v>8405</v>
      </c>
      <c r="D143" s="13" t="s">
        <v>606</v>
      </c>
    </row>
    <row r="144" spans="1:4" ht="26">
      <c r="A144" s="23" t="s">
        <v>400</v>
      </c>
      <c r="B144" s="10" t="s">
        <v>541</v>
      </c>
      <c r="C144" s="77"/>
      <c r="D144" s="12" t="s">
        <v>779</v>
      </c>
    </row>
    <row r="145" spans="1:5" ht="39">
      <c r="A145" s="10" t="s">
        <v>718</v>
      </c>
      <c r="B145" s="14" t="s">
        <v>557</v>
      </c>
      <c r="C145" s="77">
        <v>71055</v>
      </c>
      <c r="D145" s="12" t="s">
        <v>184</v>
      </c>
    </row>
    <row r="146" spans="1:5" ht="26">
      <c r="A146" s="19" t="s">
        <v>162</v>
      </c>
      <c r="B146" s="10" t="s">
        <v>667</v>
      </c>
      <c r="C146" s="79">
        <v>13</v>
      </c>
      <c r="D146" s="12" t="s">
        <v>114</v>
      </c>
    </row>
    <row r="147" spans="1:5" ht="52">
      <c r="A147" s="19" t="s">
        <v>520</v>
      </c>
      <c r="B147" s="10" t="s">
        <v>443</v>
      </c>
      <c r="C147" s="79"/>
      <c r="D147" s="13" t="s">
        <v>374</v>
      </c>
    </row>
    <row r="148" spans="1:5" ht="26">
      <c r="A148" s="14" t="s">
        <v>587</v>
      </c>
      <c r="B148" s="52">
        <v>1969</v>
      </c>
      <c r="C148" s="79" t="s">
        <v>292</v>
      </c>
      <c r="D148" s="13" t="s">
        <v>418</v>
      </c>
    </row>
    <row r="149" spans="1:5" ht="26">
      <c r="A149" s="10" t="s">
        <v>363</v>
      </c>
      <c r="B149" s="11" t="s">
        <v>346</v>
      </c>
      <c r="C149" s="79"/>
      <c r="D149" s="12" t="s">
        <v>431</v>
      </c>
    </row>
    <row r="150" spans="1:5" ht="39">
      <c r="A150" s="14" t="s">
        <v>778</v>
      </c>
      <c r="B150" s="14" t="s">
        <v>16</v>
      </c>
      <c r="C150" s="78"/>
      <c r="D150" s="18" t="s">
        <v>907</v>
      </c>
    </row>
    <row r="151" spans="1:5" ht="26">
      <c r="A151" s="14" t="s">
        <v>747</v>
      </c>
      <c r="B151" s="14" t="s">
        <v>837</v>
      </c>
      <c r="C151" s="78"/>
      <c r="D151" s="18" t="s">
        <v>905</v>
      </c>
    </row>
    <row r="152" spans="1:5">
      <c r="A152" s="14" t="s">
        <v>777</v>
      </c>
      <c r="B152" s="14" t="s">
        <v>16</v>
      </c>
      <c r="C152" s="78"/>
      <c r="D152" s="18" t="s">
        <v>866</v>
      </c>
    </row>
    <row r="153" spans="1:5">
      <c r="A153" s="14" t="s">
        <v>67</v>
      </c>
      <c r="B153" s="14" t="s">
        <v>19</v>
      </c>
      <c r="C153" s="78"/>
      <c r="D153" s="18" t="s">
        <v>859</v>
      </c>
    </row>
    <row r="154" spans="1:5" ht="39">
      <c r="A154" s="10" t="s">
        <v>666</v>
      </c>
      <c r="B154" s="10" t="s">
        <v>35</v>
      </c>
      <c r="C154" s="77">
        <v>78</v>
      </c>
      <c r="D154" s="12" t="s">
        <v>895</v>
      </c>
      <c r="E154" s="12" t="s">
        <v>910</v>
      </c>
    </row>
    <row r="155" spans="1:5">
      <c r="A155" s="10" t="s">
        <v>391</v>
      </c>
      <c r="B155" s="10" t="s">
        <v>302</v>
      </c>
      <c r="C155" s="79">
        <v>754</v>
      </c>
      <c r="D155" s="12" t="s">
        <v>931</v>
      </c>
      <c r="E155" s="10" t="s">
        <v>821</v>
      </c>
    </row>
    <row r="156" spans="1:5" ht="26">
      <c r="A156" s="24" t="s">
        <v>392</v>
      </c>
      <c r="B156" s="10" t="s">
        <v>386</v>
      </c>
      <c r="C156" s="79">
        <v>4810</v>
      </c>
      <c r="D156" s="12" t="s">
        <v>12</v>
      </c>
    </row>
    <row r="157" spans="1:5" ht="26">
      <c r="A157" s="24" t="s">
        <v>221</v>
      </c>
      <c r="B157" s="10" t="s">
        <v>220</v>
      </c>
      <c r="C157" s="79">
        <v>248</v>
      </c>
      <c r="D157" s="12" t="s">
        <v>706</v>
      </c>
    </row>
    <row r="158" spans="1:5">
      <c r="A158" s="10" t="s">
        <v>209</v>
      </c>
      <c r="B158" s="10" t="s">
        <v>302</v>
      </c>
      <c r="C158" s="79">
        <v>167</v>
      </c>
      <c r="D158" s="12" t="s">
        <v>47</v>
      </c>
    </row>
    <row r="159" spans="1:5">
      <c r="A159" s="24" t="s">
        <v>37</v>
      </c>
      <c r="B159" s="10" t="s">
        <v>35</v>
      </c>
      <c r="C159" s="77">
        <v>245</v>
      </c>
      <c r="D159" s="12" t="s">
        <v>575</v>
      </c>
    </row>
    <row r="160" spans="1:5" ht="39">
      <c r="A160" s="74" t="s">
        <v>896</v>
      </c>
      <c r="B160" s="10" t="s">
        <v>560</v>
      </c>
      <c r="C160" s="77">
        <v>161</v>
      </c>
      <c r="D160" s="12" t="s">
        <v>932</v>
      </c>
    </row>
    <row r="161" spans="1:4">
      <c r="A161" s="10" t="s">
        <v>535</v>
      </c>
      <c r="B161" s="11" t="s">
        <v>348</v>
      </c>
      <c r="C161" s="77">
        <v>2</v>
      </c>
      <c r="D161" s="12" t="s">
        <v>473</v>
      </c>
    </row>
    <row r="162" spans="1:4">
      <c r="A162" s="10" t="s">
        <v>571</v>
      </c>
      <c r="B162" s="10" t="s">
        <v>839</v>
      </c>
      <c r="C162" s="77">
        <v>2652</v>
      </c>
      <c r="D162" s="12" t="s">
        <v>372</v>
      </c>
    </row>
    <row r="163" spans="1:4" ht="26">
      <c r="A163" s="12" t="s">
        <v>261</v>
      </c>
      <c r="B163" s="10" t="s">
        <v>539</v>
      </c>
      <c r="C163" s="77">
        <v>6555</v>
      </c>
      <c r="D163" s="12" t="s">
        <v>636</v>
      </c>
    </row>
    <row r="164" spans="1:4" ht="26">
      <c r="A164" s="12" t="s">
        <v>248</v>
      </c>
      <c r="B164" s="10" t="s">
        <v>539</v>
      </c>
      <c r="C164" s="77">
        <v>1106</v>
      </c>
      <c r="D164" s="12" t="s">
        <v>4</v>
      </c>
    </row>
    <row r="165" spans="1:4">
      <c r="A165" s="10" t="s">
        <v>94</v>
      </c>
      <c r="B165" s="11" t="s">
        <v>414</v>
      </c>
      <c r="C165" s="77" t="s">
        <v>292</v>
      </c>
      <c r="D165" s="12" t="s">
        <v>459</v>
      </c>
    </row>
    <row r="166" spans="1:4">
      <c r="A166" s="10" t="s">
        <v>514</v>
      </c>
      <c r="B166" s="11" t="s">
        <v>329</v>
      </c>
      <c r="C166" s="77" t="s">
        <v>292</v>
      </c>
      <c r="D166" s="12" t="s">
        <v>200</v>
      </c>
    </row>
    <row r="167" spans="1:4" ht="26">
      <c r="A167" s="10" t="s">
        <v>106</v>
      </c>
      <c r="B167" s="10" t="s">
        <v>615</v>
      </c>
      <c r="C167" s="77">
        <v>26757</v>
      </c>
      <c r="D167" s="12" t="s">
        <v>465</v>
      </c>
    </row>
    <row r="168" spans="1:4">
      <c r="A168" s="10" t="s">
        <v>98</v>
      </c>
      <c r="B168" s="11" t="s">
        <v>683</v>
      </c>
      <c r="C168" s="77"/>
      <c r="D168" s="12" t="s">
        <v>207</v>
      </c>
    </row>
    <row r="169" spans="1:4">
      <c r="A169" s="10" t="s">
        <v>57</v>
      </c>
      <c r="B169" s="14" t="s">
        <v>213</v>
      </c>
      <c r="C169" s="77"/>
      <c r="D169" s="12" t="s">
        <v>456</v>
      </c>
    </row>
    <row r="170" spans="1:4">
      <c r="A170" s="10" t="s">
        <v>334</v>
      </c>
      <c r="B170" s="14" t="s">
        <v>477</v>
      </c>
      <c r="C170" s="77"/>
      <c r="D170" s="13" t="s">
        <v>665</v>
      </c>
    </row>
    <row r="171" spans="1:4">
      <c r="A171" s="14" t="s">
        <v>11</v>
      </c>
      <c r="B171" s="61" t="s">
        <v>824</v>
      </c>
      <c r="C171" s="80"/>
      <c r="D171" s="59" t="s">
        <v>77</v>
      </c>
    </row>
    <row r="172" spans="1:4">
      <c r="A172" s="14" t="s">
        <v>875</v>
      </c>
      <c r="B172" s="14" t="s">
        <v>876</v>
      </c>
      <c r="C172" s="80"/>
      <c r="D172" s="70"/>
    </row>
    <row r="173" spans="1:4" ht="26">
      <c r="A173" s="10" t="s">
        <v>58</v>
      </c>
      <c r="B173" s="10" t="s">
        <v>344</v>
      </c>
      <c r="C173" s="77"/>
      <c r="D173" s="12" t="s">
        <v>906</v>
      </c>
    </row>
    <row r="174" spans="1:4">
      <c r="A174" s="23" t="s">
        <v>251</v>
      </c>
      <c r="B174" s="10" t="s">
        <v>296</v>
      </c>
      <c r="C174" s="77">
        <v>59</v>
      </c>
      <c r="D174" s="12" t="s">
        <v>478</v>
      </c>
    </row>
    <row r="175" spans="1:4">
      <c r="A175" s="23" t="s">
        <v>252</v>
      </c>
      <c r="B175" s="10" t="s">
        <v>268</v>
      </c>
      <c r="C175" s="77">
        <v>2981</v>
      </c>
      <c r="D175" s="12" t="s">
        <v>26</v>
      </c>
    </row>
    <row r="176" spans="1:4">
      <c r="A176" s="23" t="s">
        <v>286</v>
      </c>
      <c r="B176" s="10" t="s">
        <v>97</v>
      </c>
      <c r="C176" s="77">
        <v>4319</v>
      </c>
      <c r="D176" s="12" t="s">
        <v>499</v>
      </c>
    </row>
    <row r="177" spans="1:5">
      <c r="A177" s="23" t="s">
        <v>668</v>
      </c>
      <c r="B177" s="10" t="s">
        <v>495</v>
      </c>
      <c r="C177" s="77">
        <v>830</v>
      </c>
      <c r="D177" s="12" t="s">
        <v>464</v>
      </c>
    </row>
    <row r="178" spans="1:5" ht="39">
      <c r="A178" s="23" t="s">
        <v>287</v>
      </c>
      <c r="B178" s="10" t="s">
        <v>616</v>
      </c>
      <c r="C178" s="77"/>
      <c r="D178" s="12" t="s">
        <v>926</v>
      </c>
    </row>
    <row r="179" spans="1:5">
      <c r="A179" s="23" t="s">
        <v>643</v>
      </c>
      <c r="B179" s="10" t="s">
        <v>687</v>
      </c>
      <c r="C179" s="77">
        <v>1777</v>
      </c>
      <c r="D179" s="12" t="s">
        <v>404</v>
      </c>
    </row>
    <row r="180" spans="1:5" ht="39">
      <c r="A180" s="10" t="s">
        <v>651</v>
      </c>
      <c r="B180" s="10" t="s">
        <v>27</v>
      </c>
      <c r="C180" s="81">
        <v>71534</v>
      </c>
      <c r="D180" s="12" t="s">
        <v>698</v>
      </c>
    </row>
    <row r="181" spans="1:5">
      <c r="A181" s="24" t="s">
        <v>161</v>
      </c>
      <c r="B181" s="10" t="s">
        <v>387</v>
      </c>
      <c r="C181" s="77">
        <f>935+143</f>
        <v>1078</v>
      </c>
      <c r="D181" s="12" t="s">
        <v>796</v>
      </c>
    </row>
    <row r="182" spans="1:5" ht="26">
      <c r="A182" s="23" t="s">
        <v>597</v>
      </c>
      <c r="B182" s="11" t="s">
        <v>683</v>
      </c>
      <c r="C182" s="81" t="s">
        <v>686</v>
      </c>
      <c r="D182" s="12" t="s">
        <v>230</v>
      </c>
    </row>
    <row r="183" spans="1:5">
      <c r="A183" s="23" t="s">
        <v>320</v>
      </c>
      <c r="B183" s="10" t="s">
        <v>483</v>
      </c>
      <c r="C183" s="77"/>
      <c r="D183" s="12" t="s">
        <v>311</v>
      </c>
    </row>
    <row r="184" spans="1:5" ht="26">
      <c r="A184" s="23" t="s">
        <v>684</v>
      </c>
      <c r="B184" s="10" t="s">
        <v>483</v>
      </c>
      <c r="C184" s="81" t="s">
        <v>685</v>
      </c>
      <c r="D184" s="12" t="s">
        <v>230</v>
      </c>
    </row>
    <row r="185" spans="1:5" ht="26">
      <c r="A185" s="14" t="s">
        <v>208</v>
      </c>
      <c r="B185" s="14" t="s">
        <v>824</v>
      </c>
      <c r="C185" s="78"/>
      <c r="D185" s="18" t="s">
        <v>274</v>
      </c>
    </row>
    <row r="186" spans="1:5">
      <c r="A186" s="14" t="s">
        <v>782</v>
      </c>
      <c r="B186" s="14" t="s">
        <v>17</v>
      </c>
      <c r="C186" s="78"/>
      <c r="D186" s="18" t="s">
        <v>784</v>
      </c>
    </row>
    <row r="187" spans="1:5">
      <c r="A187" s="14" t="s">
        <v>794</v>
      </c>
      <c r="B187" s="14" t="s">
        <v>795</v>
      </c>
      <c r="C187" s="78"/>
      <c r="D187" s="15" t="s">
        <v>862</v>
      </c>
    </row>
    <row r="188" spans="1:5">
      <c r="A188" s="10" t="s">
        <v>529</v>
      </c>
      <c r="B188" s="10" t="s">
        <v>908</v>
      </c>
      <c r="C188" s="77">
        <v>2065</v>
      </c>
      <c r="D188" s="12" t="s">
        <v>588</v>
      </c>
      <c r="E188" s="10" t="s">
        <v>909</v>
      </c>
    </row>
    <row r="189" spans="1:5" ht="26">
      <c r="A189" s="10" t="s">
        <v>295</v>
      </c>
      <c r="B189" s="10" t="s">
        <v>646</v>
      </c>
      <c r="C189" s="77">
        <v>14955</v>
      </c>
      <c r="D189" s="12" t="s">
        <v>641</v>
      </c>
    </row>
    <row r="190" spans="1:5" ht="65">
      <c r="A190" s="19" t="s">
        <v>164</v>
      </c>
      <c r="B190" s="10" t="s">
        <v>460</v>
      </c>
      <c r="C190" s="77"/>
      <c r="D190" s="13" t="s">
        <v>586</v>
      </c>
    </row>
    <row r="191" spans="1:5">
      <c r="A191" s="10" t="s">
        <v>472</v>
      </c>
      <c r="B191" s="10" t="s">
        <v>93</v>
      </c>
      <c r="C191" s="77">
        <v>1503</v>
      </c>
      <c r="D191" s="12" t="s">
        <v>435</v>
      </c>
    </row>
    <row r="192" spans="1:5">
      <c r="A192" s="10" t="s">
        <v>194</v>
      </c>
      <c r="B192" s="10" t="s">
        <v>96</v>
      </c>
      <c r="C192" s="77">
        <v>1886</v>
      </c>
      <c r="D192" s="12" t="s">
        <v>692</v>
      </c>
    </row>
    <row r="193" spans="1:96">
      <c r="A193" s="10" t="s">
        <v>183</v>
      </c>
      <c r="B193" s="10" t="s">
        <v>364</v>
      </c>
      <c r="C193" s="77">
        <v>1568</v>
      </c>
      <c r="D193" s="12" t="s">
        <v>694</v>
      </c>
    </row>
    <row r="194" spans="1:96">
      <c r="A194" s="10" t="s">
        <v>257</v>
      </c>
      <c r="B194" s="10" t="s">
        <v>220</v>
      </c>
      <c r="C194" s="77">
        <v>75</v>
      </c>
      <c r="D194" s="12" t="s">
        <v>590</v>
      </c>
    </row>
    <row r="195" spans="1:96" ht="26">
      <c r="A195" s="10" t="s">
        <v>497</v>
      </c>
      <c r="B195" s="10" t="s">
        <v>496</v>
      </c>
      <c r="C195" s="77">
        <v>1474</v>
      </c>
      <c r="D195" s="12" t="s">
        <v>492</v>
      </c>
    </row>
    <row r="196" spans="1:96">
      <c r="A196" s="10" t="s">
        <v>508</v>
      </c>
      <c r="B196" s="10" t="s">
        <v>496</v>
      </c>
      <c r="C196" s="77">
        <v>744</v>
      </c>
      <c r="D196" s="12" t="s">
        <v>401</v>
      </c>
    </row>
    <row r="197" spans="1:96" ht="52">
      <c r="A197" s="19" t="s">
        <v>299</v>
      </c>
      <c r="B197" s="10" t="s">
        <v>300</v>
      </c>
      <c r="C197" s="77"/>
      <c r="D197" s="13" t="s">
        <v>734</v>
      </c>
    </row>
    <row r="198" spans="1:96">
      <c r="A198" s="19" t="s">
        <v>368</v>
      </c>
      <c r="B198" s="10" t="s">
        <v>212</v>
      </c>
      <c r="C198" s="77"/>
      <c r="D198" s="12" t="s">
        <v>60</v>
      </c>
    </row>
    <row r="199" spans="1:96">
      <c r="A199" s="10" t="s">
        <v>30</v>
      </c>
      <c r="B199" s="10" t="s">
        <v>309</v>
      </c>
      <c r="C199" s="77"/>
      <c r="D199" s="12" t="s">
        <v>31</v>
      </c>
      <c r="CR199"/>
    </row>
    <row r="200" spans="1:96" ht="26">
      <c r="A200" s="10" t="s">
        <v>379</v>
      </c>
      <c r="B200" s="10" t="s">
        <v>570</v>
      </c>
      <c r="C200" s="77">
        <v>4004</v>
      </c>
      <c r="D200" s="12" t="s">
        <v>303</v>
      </c>
    </row>
    <row r="201" spans="1:96">
      <c r="A201" s="10" t="s">
        <v>379</v>
      </c>
      <c r="B201" s="11" t="s">
        <v>347</v>
      </c>
      <c r="C201" s="77">
        <v>67</v>
      </c>
      <c r="D201" s="12" t="s">
        <v>540</v>
      </c>
    </row>
    <row r="202" spans="1:96">
      <c r="A202" s="10" t="s">
        <v>662</v>
      </c>
      <c r="B202" s="22" t="s">
        <v>59</v>
      </c>
      <c r="C202" s="77"/>
      <c r="D202" s="12" t="s">
        <v>766</v>
      </c>
    </row>
    <row r="203" spans="1:96" ht="26">
      <c r="A203" s="10" t="s">
        <v>155</v>
      </c>
      <c r="B203" s="10" t="s">
        <v>191</v>
      </c>
      <c r="C203" s="77">
        <v>4107</v>
      </c>
      <c r="D203" s="12" t="s">
        <v>100</v>
      </c>
      <c r="E203" s="10" t="s">
        <v>821</v>
      </c>
    </row>
    <row r="204" spans="1:96" ht="26">
      <c r="A204" s="10" t="s">
        <v>192</v>
      </c>
      <c r="B204" s="10" t="s">
        <v>246</v>
      </c>
      <c r="C204" s="77">
        <v>4285</v>
      </c>
      <c r="D204" s="12" t="s">
        <v>273</v>
      </c>
      <c r="E204" s="10" t="s">
        <v>821</v>
      </c>
    </row>
    <row r="205" spans="1:96">
      <c r="A205" s="10" t="s">
        <v>689</v>
      </c>
      <c r="B205" s="10" t="s">
        <v>92</v>
      </c>
      <c r="C205" s="77">
        <v>5979</v>
      </c>
      <c r="D205" s="12" t="s">
        <v>382</v>
      </c>
      <c r="E205" s="10" t="s">
        <v>821</v>
      </c>
    </row>
    <row r="206" spans="1:96">
      <c r="A206" s="10" t="s">
        <v>927</v>
      </c>
      <c r="B206" s="10" t="s">
        <v>928</v>
      </c>
      <c r="C206" s="77"/>
      <c r="D206" s="12" t="s">
        <v>930</v>
      </c>
    </row>
    <row r="207" spans="1:96">
      <c r="A207" s="14" t="s">
        <v>20</v>
      </c>
      <c r="B207" s="14" t="s">
        <v>837</v>
      </c>
      <c r="C207" s="78"/>
      <c r="D207" s="18" t="s">
        <v>860</v>
      </c>
    </row>
    <row r="208" spans="1:96">
      <c r="A208" s="14" t="s">
        <v>21</v>
      </c>
      <c r="B208" s="14" t="s">
        <v>19</v>
      </c>
      <c r="C208" s="78"/>
      <c r="D208" s="18" t="s">
        <v>66</v>
      </c>
    </row>
    <row r="209" spans="1:96" ht="52">
      <c r="A209" s="10" t="s">
        <v>107</v>
      </c>
      <c r="B209" s="10" t="s">
        <v>627</v>
      </c>
      <c r="C209" s="77">
        <v>58444</v>
      </c>
      <c r="D209" s="12" t="s">
        <v>25</v>
      </c>
    </row>
    <row r="210" spans="1:96">
      <c r="A210" s="24" t="s">
        <v>69</v>
      </c>
      <c r="B210" s="10" t="s">
        <v>922</v>
      </c>
      <c r="C210" s="77"/>
      <c r="D210" s="12" t="s">
        <v>259</v>
      </c>
    </row>
    <row r="211" spans="1:96" ht="26">
      <c r="A211" s="10" t="s">
        <v>518</v>
      </c>
      <c r="B211" s="10" t="s">
        <v>441</v>
      </c>
      <c r="C211" s="77"/>
      <c r="D211" s="12" t="s">
        <v>395</v>
      </c>
    </row>
    <row r="212" spans="1:96" s="20" customFormat="1" ht="26">
      <c r="A212" s="10" t="s">
        <v>572</v>
      </c>
      <c r="B212" s="10" t="s">
        <v>356</v>
      </c>
      <c r="C212" s="77"/>
      <c r="D212" s="12" t="s">
        <v>424</v>
      </c>
    </row>
    <row r="213" spans="1:96" ht="26">
      <c r="A213" s="56" t="s">
        <v>797</v>
      </c>
      <c r="B213" s="10" t="s">
        <v>642</v>
      </c>
      <c r="C213" s="77">
        <v>400</v>
      </c>
      <c r="D213" s="12" t="s">
        <v>699</v>
      </c>
    </row>
    <row r="214" spans="1:96">
      <c r="A214" s="10" t="s">
        <v>271</v>
      </c>
      <c r="B214" s="22" t="s">
        <v>59</v>
      </c>
      <c r="C214" s="77"/>
      <c r="D214" s="12" t="s">
        <v>707</v>
      </c>
    </row>
    <row r="215" spans="1:96">
      <c r="A215" s="24" t="s">
        <v>297</v>
      </c>
      <c r="B215" s="10" t="s">
        <v>921</v>
      </c>
      <c r="C215" s="77">
        <v>1741</v>
      </c>
      <c r="D215" s="12" t="s">
        <v>419</v>
      </c>
    </row>
    <row r="216" spans="1:96" ht="78">
      <c r="A216" s="10" t="s">
        <v>317</v>
      </c>
      <c r="B216" s="10" t="s">
        <v>399</v>
      </c>
      <c r="C216" s="77"/>
      <c r="D216" s="13" t="s">
        <v>871</v>
      </c>
    </row>
    <row r="217" spans="1:96">
      <c r="A217" s="10" t="s">
        <v>563</v>
      </c>
      <c r="B217" s="10" t="s">
        <v>570</v>
      </c>
      <c r="C217" s="77">
        <v>2119</v>
      </c>
      <c r="D217" s="12" t="s">
        <v>211</v>
      </c>
    </row>
    <row r="218" spans="1:96" ht="26">
      <c r="A218" s="10" t="s">
        <v>165</v>
      </c>
      <c r="B218" s="10" t="s">
        <v>327</v>
      </c>
      <c r="C218" s="77">
        <v>6189</v>
      </c>
      <c r="D218" s="12" t="s">
        <v>775</v>
      </c>
    </row>
    <row r="219" spans="1:96">
      <c r="A219" s="14" t="s">
        <v>18</v>
      </c>
      <c r="B219" s="14" t="s">
        <v>19</v>
      </c>
      <c r="C219" s="78"/>
      <c r="D219" s="18" t="s">
        <v>32</v>
      </c>
    </row>
    <row r="220" spans="1:96">
      <c r="A220" s="14" t="s">
        <v>803</v>
      </c>
      <c r="B220" s="14" t="s">
        <v>802</v>
      </c>
      <c r="C220" s="78"/>
      <c r="D220" s="18" t="s">
        <v>861</v>
      </c>
    </row>
    <row r="221" spans="1:96">
      <c r="A221" s="14" t="s">
        <v>115</v>
      </c>
      <c r="B221" s="14" t="s">
        <v>116</v>
      </c>
      <c r="C221" s="78"/>
      <c r="D221" s="18" t="s">
        <v>117</v>
      </c>
    </row>
    <row r="222" spans="1:96">
      <c r="A222" s="14" t="s">
        <v>847</v>
      </c>
      <c r="B222" s="64">
        <v>39112</v>
      </c>
      <c r="C222" s="78" t="s">
        <v>845</v>
      </c>
      <c r="D222" s="18" t="s">
        <v>846</v>
      </c>
    </row>
    <row r="223" spans="1:96">
      <c r="A223" s="14" t="s">
        <v>22</v>
      </c>
      <c r="B223" s="65" t="s">
        <v>23</v>
      </c>
      <c r="C223" s="78"/>
      <c r="D223" s="18" t="s">
        <v>24</v>
      </c>
      <c r="CR223"/>
    </row>
    <row r="224" spans="1:96" ht="52">
      <c r="A224" s="12" t="s">
        <v>582</v>
      </c>
      <c r="B224" s="10" t="s">
        <v>644</v>
      </c>
      <c r="C224" s="77">
        <v>11806</v>
      </c>
      <c r="D224" s="12" t="s">
        <v>55</v>
      </c>
    </row>
    <row r="225" spans="1:4" ht="52">
      <c r="A225" s="10" t="s">
        <v>721</v>
      </c>
      <c r="B225" s="10" t="s">
        <v>753</v>
      </c>
      <c r="C225" s="77">
        <f>3791-948</f>
        <v>2843</v>
      </c>
      <c r="D225" s="13" t="s">
        <v>933</v>
      </c>
    </row>
    <row r="226" spans="1:4" ht="26">
      <c r="A226" s="12" t="s">
        <v>150</v>
      </c>
      <c r="B226" s="12" t="s">
        <v>131</v>
      </c>
      <c r="C226" s="77">
        <v>1532</v>
      </c>
      <c r="D226" s="12" t="s">
        <v>403</v>
      </c>
    </row>
    <row r="227" spans="1:4" ht="39">
      <c r="A227" s="14" t="s">
        <v>357</v>
      </c>
      <c r="B227" s="14" t="s">
        <v>556</v>
      </c>
      <c r="C227" s="78"/>
      <c r="D227" s="18" t="s">
        <v>805</v>
      </c>
    </row>
    <row r="228" spans="1:4" ht="65">
      <c r="A228" s="14" t="s">
        <v>841</v>
      </c>
      <c r="B228" s="14" t="s">
        <v>769</v>
      </c>
      <c r="C228" s="78"/>
      <c r="D228" s="18" t="s">
        <v>854</v>
      </c>
    </row>
    <row r="229" spans="1:4">
      <c r="A229" s="10" t="s">
        <v>312</v>
      </c>
      <c r="B229" s="57">
        <v>1998</v>
      </c>
      <c r="C229" s="77" t="s">
        <v>292</v>
      </c>
      <c r="D229" s="12" t="s">
        <v>112</v>
      </c>
    </row>
    <row r="230" spans="1:4">
      <c r="A230" s="14" t="s">
        <v>703</v>
      </c>
      <c r="B230" s="14" t="s">
        <v>480</v>
      </c>
      <c r="C230" s="78"/>
      <c r="D230" s="15" t="s">
        <v>536</v>
      </c>
    </row>
    <row r="231" spans="1:4">
      <c r="A231" s="14" t="s">
        <v>461</v>
      </c>
      <c r="B231" s="14" t="s">
        <v>769</v>
      </c>
      <c r="C231" s="78"/>
      <c r="D231" s="18" t="s">
        <v>555</v>
      </c>
    </row>
    <row r="232" spans="1:4" ht="26">
      <c r="A232" s="14" t="s">
        <v>84</v>
      </c>
      <c r="B232" s="14" t="s">
        <v>556</v>
      </c>
      <c r="C232" s="78"/>
      <c r="D232" s="18" t="s">
        <v>227</v>
      </c>
    </row>
    <row r="233" spans="1:4">
      <c r="A233" s="14" t="s">
        <v>381</v>
      </c>
      <c r="B233" s="14" t="s">
        <v>352</v>
      </c>
      <c r="C233" s="78">
        <v>100</v>
      </c>
      <c r="D233" s="15" t="s">
        <v>592</v>
      </c>
    </row>
    <row r="234" spans="1:4">
      <c r="A234" s="14" t="s">
        <v>868</v>
      </c>
      <c r="B234" s="14" t="s">
        <v>770</v>
      </c>
      <c r="C234" s="78"/>
      <c r="D234" s="18" t="s">
        <v>754</v>
      </c>
    </row>
    <row r="235" spans="1:4" ht="26">
      <c r="A235" s="10" t="s">
        <v>367</v>
      </c>
      <c r="B235" s="10" t="s">
        <v>232</v>
      </c>
      <c r="C235" s="77"/>
      <c r="D235" s="12" t="s">
        <v>530</v>
      </c>
    </row>
    <row r="236" spans="1:4" ht="26">
      <c r="A236" s="14" t="s">
        <v>444</v>
      </c>
      <c r="B236" s="14" t="s">
        <v>855</v>
      </c>
      <c r="C236" s="78"/>
      <c r="D236" s="18" t="s">
        <v>807</v>
      </c>
    </row>
    <row r="237" spans="1:4" ht="26">
      <c r="A237" s="14" t="s">
        <v>389</v>
      </c>
      <c r="B237" s="14" t="s">
        <v>172</v>
      </c>
      <c r="C237" s="78"/>
      <c r="D237" s="18" t="s">
        <v>373</v>
      </c>
    </row>
    <row r="238" spans="1:4">
      <c r="A238" s="14" t="s">
        <v>549</v>
      </c>
      <c r="B238" s="14" t="s">
        <v>305</v>
      </c>
      <c r="C238" s="78"/>
      <c r="D238" s="15" t="s">
        <v>126</v>
      </c>
    </row>
    <row r="239" spans="1:4" ht="39">
      <c r="A239" s="14" t="s">
        <v>531</v>
      </c>
      <c r="B239" s="14" t="s">
        <v>740</v>
      </c>
      <c r="C239" s="78"/>
      <c r="D239" s="18" t="s">
        <v>688</v>
      </c>
    </row>
    <row r="240" spans="1:4" ht="26">
      <c r="A240" s="14" t="s">
        <v>469</v>
      </c>
      <c r="B240" s="14" t="s">
        <v>186</v>
      </c>
      <c r="C240" s="78"/>
      <c r="D240" s="18" t="s">
        <v>739</v>
      </c>
    </row>
    <row r="241" spans="1:4">
      <c r="A241" s="14" t="s">
        <v>463</v>
      </c>
      <c r="B241" s="14" t="s">
        <v>172</v>
      </c>
      <c r="C241" s="78"/>
      <c r="D241" s="15" t="s">
        <v>167</v>
      </c>
    </row>
    <row r="242" spans="1:4">
      <c r="A242" s="14" t="s">
        <v>64</v>
      </c>
      <c r="B242" s="14" t="s">
        <v>65</v>
      </c>
      <c r="C242" s="78"/>
      <c r="D242" s="15" t="s">
        <v>39</v>
      </c>
    </row>
    <row r="243" spans="1:4" ht="26">
      <c r="A243" s="10" t="s">
        <v>826</v>
      </c>
      <c r="B243" s="10" t="s">
        <v>476</v>
      </c>
      <c r="C243" s="77"/>
      <c r="D243" s="12" t="s">
        <v>457</v>
      </c>
    </row>
    <row r="244" spans="1:4">
      <c r="A244" s="10" t="s">
        <v>434</v>
      </c>
      <c r="B244" s="10" t="s">
        <v>584</v>
      </c>
      <c r="C244" s="77">
        <v>9950</v>
      </c>
    </row>
    <row r="245" spans="1:4" ht="26">
      <c r="A245" s="10" t="s">
        <v>899</v>
      </c>
      <c r="B245" s="52">
        <v>1986</v>
      </c>
      <c r="C245" s="77">
        <v>2</v>
      </c>
      <c r="D245" s="12" t="s">
        <v>900</v>
      </c>
    </row>
    <row r="246" spans="1:4">
      <c r="A246" s="10" t="s">
        <v>830</v>
      </c>
      <c r="B246" s="10" t="s">
        <v>625</v>
      </c>
      <c r="C246" s="77">
        <v>2426</v>
      </c>
      <c r="D246" s="12" t="s">
        <v>147</v>
      </c>
    </row>
    <row r="247" spans="1:4">
      <c r="A247" s="10" t="s">
        <v>111</v>
      </c>
      <c r="B247" s="10" t="s">
        <v>339</v>
      </c>
      <c r="C247" s="77"/>
      <c r="D247" s="12" t="s">
        <v>498</v>
      </c>
    </row>
    <row r="248" spans="1:4">
      <c r="A248" s="10" t="s">
        <v>222</v>
      </c>
      <c r="B248" s="10" t="s">
        <v>691</v>
      </c>
      <c r="C248" s="77"/>
      <c r="D248" s="12" t="s">
        <v>330</v>
      </c>
    </row>
    <row r="249" spans="1:4">
      <c r="A249" s="10" t="s">
        <v>62</v>
      </c>
      <c r="B249" s="10" t="s">
        <v>323</v>
      </c>
      <c r="C249" s="77"/>
      <c r="D249" s="12" t="s">
        <v>353</v>
      </c>
    </row>
    <row r="250" spans="1:4">
      <c r="A250" s="10" t="s">
        <v>428</v>
      </c>
      <c r="B250" s="10" t="s">
        <v>690</v>
      </c>
      <c r="C250" s="77"/>
      <c r="D250" s="12" t="s">
        <v>143</v>
      </c>
    </row>
    <row r="251" spans="1:4">
      <c r="A251" s="10" t="s">
        <v>468</v>
      </c>
      <c r="B251" s="10" t="s">
        <v>663</v>
      </c>
      <c r="C251" s="77"/>
      <c r="D251" s="12" t="s">
        <v>738</v>
      </c>
    </row>
    <row r="252" spans="1:4">
      <c r="A252" s="10" t="s">
        <v>693</v>
      </c>
      <c r="B252" s="10" t="s">
        <v>324</v>
      </c>
      <c r="C252" s="77"/>
      <c r="D252" s="12" t="s">
        <v>333</v>
      </c>
    </row>
    <row r="253" spans="1:4">
      <c r="A253" s="12" t="s">
        <v>103</v>
      </c>
      <c r="B253" s="10" t="s">
        <v>690</v>
      </c>
      <c r="C253" s="77"/>
      <c r="D253" s="12" t="s">
        <v>331</v>
      </c>
    </row>
    <row r="254" spans="1:4">
      <c r="A254" s="10" t="s">
        <v>151</v>
      </c>
      <c r="B254" s="11" t="s">
        <v>632</v>
      </c>
      <c r="C254" s="77"/>
      <c r="D254" s="12" t="s">
        <v>243</v>
      </c>
    </row>
    <row r="255" spans="1:4">
      <c r="A255" s="10" t="s">
        <v>467</v>
      </c>
      <c r="B255" s="10" t="s">
        <v>765</v>
      </c>
      <c r="C255" s="77"/>
      <c r="D255" s="12" t="s">
        <v>842</v>
      </c>
    </row>
    <row r="256" spans="1:4" ht="26">
      <c r="A256" s="49" t="s">
        <v>825</v>
      </c>
      <c r="B256" s="49" t="s">
        <v>476</v>
      </c>
      <c r="C256" s="77"/>
      <c r="D256" s="12" t="s">
        <v>457</v>
      </c>
    </row>
    <row r="257" spans="1:4">
      <c r="A257" s="10" t="s">
        <v>608</v>
      </c>
      <c r="B257" s="11" t="s">
        <v>609</v>
      </c>
      <c r="C257" s="77"/>
    </row>
    <row r="258" spans="1:4">
      <c r="A258" s="10" t="s">
        <v>433</v>
      </c>
      <c r="B258" s="10" t="s">
        <v>583</v>
      </c>
      <c r="C258" s="77">
        <v>1417</v>
      </c>
    </row>
    <row r="259" spans="1:4">
      <c r="A259" s="10" t="s">
        <v>742</v>
      </c>
      <c r="B259" s="10" t="s">
        <v>832</v>
      </c>
      <c r="C259" s="77"/>
      <c r="D259" s="12" t="s">
        <v>634</v>
      </c>
    </row>
    <row r="260" spans="1:4">
      <c r="A260" s="10" t="s">
        <v>402</v>
      </c>
      <c r="B260" s="10" t="s">
        <v>109</v>
      </c>
      <c r="C260" s="77"/>
      <c r="D260" s="12" t="s">
        <v>156</v>
      </c>
    </row>
    <row r="261" spans="1:4">
      <c r="A261" s="10" t="s">
        <v>110</v>
      </c>
      <c r="B261" s="10" t="s">
        <v>635</v>
      </c>
      <c r="C261" s="77"/>
      <c r="D261" s="12" t="s">
        <v>44</v>
      </c>
    </row>
    <row r="262" spans="1:4">
      <c r="A262" s="10" t="s">
        <v>430</v>
      </c>
      <c r="B262" s="10" t="s">
        <v>690</v>
      </c>
      <c r="C262" s="77"/>
      <c r="D262" s="12" t="s">
        <v>410</v>
      </c>
    </row>
    <row r="263" spans="1:4">
      <c r="A263" s="10" t="s">
        <v>834</v>
      </c>
      <c r="B263" s="10" t="s">
        <v>835</v>
      </c>
      <c r="C263" s="77"/>
    </row>
    <row r="264" spans="1:4">
      <c r="A264" s="10" t="s">
        <v>593</v>
      </c>
      <c r="B264" s="11" t="s">
        <v>618</v>
      </c>
      <c r="C264" s="77"/>
      <c r="D264" s="12" t="s">
        <v>140</v>
      </c>
    </row>
    <row r="265" spans="1:4" ht="26">
      <c r="A265" s="12" t="s">
        <v>712</v>
      </c>
      <c r="B265" s="10" t="s">
        <v>584</v>
      </c>
      <c r="C265" s="77"/>
      <c r="D265" s="12" t="s">
        <v>819</v>
      </c>
    </row>
    <row r="266" spans="1:4">
      <c r="A266" s="10" t="s">
        <v>764</v>
      </c>
      <c r="B266" s="11" t="s">
        <v>358</v>
      </c>
      <c r="C266" s="77"/>
      <c r="D266" s="12" t="s">
        <v>898</v>
      </c>
    </row>
    <row r="267" spans="1:4">
      <c r="A267" s="10" t="s">
        <v>254</v>
      </c>
      <c r="B267" s="10" t="s">
        <v>829</v>
      </c>
      <c r="C267" s="77">
        <v>4280</v>
      </c>
    </row>
    <row r="268" spans="1:4">
      <c r="A268" s="10" t="s">
        <v>61</v>
      </c>
      <c r="B268" s="10" t="s">
        <v>626</v>
      </c>
      <c r="C268" s="77">
        <v>4134</v>
      </c>
      <c r="D268" s="12" t="s">
        <v>53</v>
      </c>
    </row>
    <row r="269" spans="1:4">
      <c r="A269" s="10" t="s">
        <v>429</v>
      </c>
      <c r="B269" s="10" t="s">
        <v>690</v>
      </c>
      <c r="C269" s="77"/>
      <c r="D269" s="12" t="s">
        <v>715</v>
      </c>
    </row>
    <row r="270" spans="1:4">
      <c r="A270" s="10" t="s">
        <v>664</v>
      </c>
      <c r="B270" s="10" t="s">
        <v>663</v>
      </c>
      <c r="C270" s="77"/>
      <c r="D270" s="12" t="s">
        <v>744</v>
      </c>
    </row>
    <row r="271" spans="1:4">
      <c r="A271" s="10" t="s">
        <v>173</v>
      </c>
      <c r="B271" s="10" t="s">
        <v>324</v>
      </c>
      <c r="C271" s="77"/>
      <c r="D271" s="12" t="s">
        <v>333</v>
      </c>
    </row>
    <row r="272" spans="1:4">
      <c r="A272" s="10" t="s">
        <v>828</v>
      </c>
      <c r="B272" s="10" t="s">
        <v>691</v>
      </c>
      <c r="C272" s="77"/>
      <c r="D272" s="12" t="s">
        <v>130</v>
      </c>
    </row>
    <row r="273" spans="1:96">
      <c r="A273" s="10" t="s">
        <v>745</v>
      </c>
      <c r="B273" s="11" t="s">
        <v>358</v>
      </c>
      <c r="C273" s="77" t="s">
        <v>292</v>
      </c>
      <c r="D273" s="12" t="s">
        <v>737</v>
      </c>
    </row>
    <row r="274" spans="1:96">
      <c r="A274" s="14" t="s">
        <v>923</v>
      </c>
      <c r="B274" s="15" t="s">
        <v>924</v>
      </c>
      <c r="C274" s="78"/>
      <c r="D274" s="73" t="s">
        <v>925</v>
      </c>
      <c r="CR274" s="73"/>
    </row>
    <row r="275" spans="1:96" ht="52">
      <c r="A275" s="10" t="s">
        <v>142</v>
      </c>
      <c r="B275" s="14" t="s">
        <v>396</v>
      </c>
      <c r="C275" s="77">
        <v>2468</v>
      </c>
      <c r="D275" s="13" t="s">
        <v>179</v>
      </c>
    </row>
    <row r="276" spans="1:96" ht="26">
      <c r="A276" s="10" t="s">
        <v>141</v>
      </c>
      <c r="B276" s="10" t="s">
        <v>442</v>
      </c>
      <c r="C276" s="77"/>
      <c r="D276" s="12" t="s">
        <v>672</v>
      </c>
    </row>
    <row r="277" spans="1:96" ht="26">
      <c r="A277" s="10" t="s">
        <v>564</v>
      </c>
      <c r="B277" s="10" t="s">
        <v>570</v>
      </c>
      <c r="C277" s="77">
        <v>160</v>
      </c>
      <c r="D277" s="12" t="s">
        <v>205</v>
      </c>
    </row>
    <row r="278" spans="1:96" ht="52">
      <c r="A278" s="10" t="s">
        <v>105</v>
      </c>
      <c r="B278" s="10" t="s">
        <v>238</v>
      </c>
      <c r="C278" s="77">
        <v>129771</v>
      </c>
      <c r="D278" s="21" t="s">
        <v>545</v>
      </c>
    </row>
    <row r="280" spans="1:96" ht="14" thickBot="1"/>
    <row r="281" spans="1:96">
      <c r="A281" s="35" t="s">
        <v>279</v>
      </c>
      <c r="B281" s="36"/>
      <c r="C281" s="37"/>
    </row>
    <row r="282" spans="1:96">
      <c r="A282" s="38"/>
      <c r="B282" s="39"/>
      <c r="C282" s="40"/>
    </row>
    <row r="283" spans="1:96">
      <c r="A283" s="41"/>
      <c r="B283" s="22" t="s">
        <v>278</v>
      </c>
      <c r="C283" s="40"/>
    </row>
    <row r="284" spans="1:96">
      <c r="A284" s="42"/>
      <c r="B284" s="22" t="s">
        <v>280</v>
      </c>
      <c r="C284" s="40"/>
    </row>
    <row r="285" spans="1:96" ht="14" thickBot="1">
      <c r="A285" s="43"/>
      <c r="B285" s="44" t="s">
        <v>380</v>
      </c>
      <c r="C285" s="45"/>
    </row>
    <row r="286" spans="1:96" ht="14" thickBot="1"/>
    <row r="287" spans="1:96">
      <c r="A287" s="35" t="s">
        <v>49</v>
      </c>
      <c r="B287" s="46"/>
      <c r="C287" s="37"/>
    </row>
    <row r="288" spans="1:96">
      <c r="A288" s="47"/>
      <c r="B288" s="22"/>
      <c r="C288" s="40"/>
    </row>
    <row r="289" spans="1:3">
      <c r="A289" s="47" t="s">
        <v>265</v>
      </c>
      <c r="B289" s="22" t="s">
        <v>376</v>
      </c>
      <c r="C289" s="40"/>
    </row>
    <row r="290" spans="1:3">
      <c r="A290" s="47" t="s">
        <v>532</v>
      </c>
      <c r="B290" s="22" t="s">
        <v>376</v>
      </c>
      <c r="C290" s="40"/>
    </row>
    <row r="291" spans="1:3">
      <c r="A291" s="47" t="s">
        <v>253</v>
      </c>
      <c r="B291" s="22" t="s">
        <v>533</v>
      </c>
      <c r="C291" s="40"/>
    </row>
    <row r="292" spans="1:3">
      <c r="A292" s="47" t="s">
        <v>449</v>
      </c>
      <c r="B292" s="22" t="s">
        <v>135</v>
      </c>
      <c r="C292" s="40"/>
    </row>
    <row r="293" spans="1:3">
      <c r="A293" s="47" t="s">
        <v>113</v>
      </c>
      <c r="B293" s="22" t="s">
        <v>314</v>
      </c>
      <c r="C293" s="40"/>
    </row>
    <row r="294" spans="1:3" ht="14" thickBot="1">
      <c r="A294" s="48" t="s">
        <v>558</v>
      </c>
      <c r="B294" s="44"/>
      <c r="C294" s="45"/>
    </row>
  </sheetData>
  <customSheetViews>
    <customSheetView guid="{0224A500-35F3-11D7-8252-F6D106BEBA92}" showRuler="0">
      <pane ySplit="1" topLeftCell="A101" activePane="bottomLeft" state="frozenSplit"/>
      <selection pane="bottomLeft" activeCell="A27" sqref="A27"/>
      <printOptions gridLines="1"/>
      <pageSetup paperSize="0" scale="96" fitToHeight="0" orientation="landscape" horizontalDpi="4294967292" verticalDpi="4294967292"/>
      <headerFooter>
        <oddHeader>&amp;L&amp;CGUZZISTOIRE&amp;RMise à jour du &amp;D à &amp;T</oddHeader>
        <oddFooter>&amp;C&amp;"Arial,Regular"&amp;9&amp;P/&amp;N&amp;R&amp;F/&amp;A</oddFooter>
      </headerFooter>
    </customSheetView>
  </customSheetViews>
  <phoneticPr fontId="6" type="noConversion"/>
  <printOptions gridLines="1"/>
  <pageMargins left="0" right="0" top="0.98" bottom="1.0900000000000001" header="0.63" footer="0.43307086614173229"/>
  <headerFooter>
    <oddHeader>&amp;L&amp;CGUZZISTOIRE&amp;RMise à jour du &amp;D à &amp;T</oddHeader>
    <oddFooter>&amp;C&amp;"Arial,Regular"&amp;9&amp;P/&amp;N&amp;R&amp;F/&amp;A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125" workbookViewId="0">
      <selection activeCell="A51" sqref="A51"/>
    </sheetView>
  </sheetViews>
  <sheetFormatPr baseColWidth="10" defaultColWidth="11" defaultRowHeight="13" x14ac:dyDescent="0"/>
  <cols>
    <col min="1" max="1" width="30.83203125" style="1" bestFit="1" customWidth="1"/>
    <col min="2" max="2" width="21.33203125" style="1" customWidth="1"/>
    <col min="3" max="3" width="18.83203125" style="1" customWidth="1"/>
    <col min="4" max="5" width="13.83203125" style="1" bestFit="1" customWidth="1"/>
    <col min="6" max="6" width="16.5" style="1" bestFit="1" customWidth="1"/>
    <col min="7" max="7" width="20.5" style="1" bestFit="1" customWidth="1"/>
    <col min="8" max="8" width="8.33203125" style="1" customWidth="1"/>
    <col min="9" max="10" width="8" style="1" customWidth="1"/>
    <col min="11" max="11" width="12.33203125" style="1" customWidth="1"/>
    <col min="12" max="12" width="8.83203125" style="1" customWidth="1"/>
    <col min="13" max="13" width="11" style="1"/>
    <col min="14" max="14" width="7.5" style="1" customWidth="1"/>
    <col min="15" max="16384" width="11" style="1"/>
  </cols>
  <sheetData>
    <row r="1" spans="1:13" s="2" customFormat="1">
      <c r="A1" s="2" t="s">
        <v>576</v>
      </c>
      <c r="B1" s="2" t="s">
        <v>577</v>
      </c>
    </row>
    <row r="2" spans="1:13" s="2" customFormat="1" ht="39">
      <c r="A2" s="2" t="s">
        <v>241</v>
      </c>
      <c r="B2" s="2" t="s">
        <v>484</v>
      </c>
      <c r="C2" s="7" t="s">
        <v>501</v>
      </c>
    </row>
    <row r="3" spans="1:13" s="2" customFormat="1" ht="26">
      <c r="A3" s="2" t="s">
        <v>713</v>
      </c>
      <c r="B3" s="2" t="s">
        <v>354</v>
      </c>
      <c r="C3" s="7" t="s">
        <v>528</v>
      </c>
    </row>
    <row r="4" spans="1:13" s="2" customFormat="1">
      <c r="A4" s="2" t="s">
        <v>628</v>
      </c>
      <c r="B4" s="2" t="s">
        <v>813</v>
      </c>
      <c r="C4" s="2" t="s">
        <v>814</v>
      </c>
      <c r="D4" s="1"/>
      <c r="E4" s="1"/>
      <c r="F4" s="1"/>
      <c r="G4" s="1"/>
      <c r="L4" s="4"/>
    </row>
    <row r="5" spans="1:13" s="2" customFormat="1">
      <c r="A5" s="3" t="s">
        <v>81</v>
      </c>
      <c r="B5" s="3" t="s">
        <v>80</v>
      </c>
      <c r="M5" s="4"/>
    </row>
    <row r="6" spans="1:13" s="2" customFormat="1">
      <c r="A6" s="2" t="s">
        <v>640</v>
      </c>
      <c r="B6" s="2" t="s">
        <v>547</v>
      </c>
      <c r="C6" s="2" t="s">
        <v>548</v>
      </c>
      <c r="M6" s="4"/>
    </row>
    <row r="7" spans="1:13" s="2" customFormat="1" ht="39">
      <c r="A7" s="2" t="s">
        <v>118</v>
      </c>
      <c r="B7" s="7" t="s">
        <v>118</v>
      </c>
      <c r="C7" s="7" t="s">
        <v>15</v>
      </c>
      <c r="M7" s="4"/>
    </row>
    <row r="8" spans="1:13" s="2" customFormat="1">
      <c r="A8" s="5" t="s">
        <v>54</v>
      </c>
      <c r="B8" s="5" t="s">
        <v>328</v>
      </c>
      <c r="M8" s="4"/>
    </row>
    <row r="9" spans="1:13" s="2" customFormat="1">
      <c r="A9" s="2" t="s">
        <v>660</v>
      </c>
      <c r="B9" s="2" t="s">
        <v>391</v>
      </c>
      <c r="M9" s="4"/>
    </row>
    <row r="10" spans="1:13" s="2" customFormat="1">
      <c r="A10" s="6" t="s">
        <v>221</v>
      </c>
      <c r="B10" s="6" t="s">
        <v>294</v>
      </c>
      <c r="C10" s="6" t="s">
        <v>653</v>
      </c>
      <c r="M10" s="4"/>
    </row>
    <row r="11" spans="1:13" s="2" customFormat="1">
      <c r="A11" s="2" t="s">
        <v>538</v>
      </c>
      <c r="B11" s="2" t="s">
        <v>290</v>
      </c>
      <c r="C11" s="2" t="s">
        <v>611</v>
      </c>
      <c r="M11" s="4"/>
    </row>
    <row r="12" spans="1:13" s="2" customFormat="1">
      <c r="A12" s="2" t="s">
        <v>494</v>
      </c>
      <c r="B12" s="2" t="s">
        <v>445</v>
      </c>
      <c r="M12" s="4"/>
    </row>
    <row r="13" spans="1:13" s="2" customFormat="1">
      <c r="A13" s="75" t="s">
        <v>494</v>
      </c>
      <c r="B13" s="75" t="s">
        <v>206</v>
      </c>
      <c r="C13" s="75" t="s">
        <v>897</v>
      </c>
      <c r="D13" s="75" t="s">
        <v>654</v>
      </c>
      <c r="E13" s="75" t="s">
        <v>658</v>
      </c>
      <c r="M13" s="4"/>
    </row>
    <row r="14" spans="1:13" s="2" customFormat="1">
      <c r="A14" s="2" t="s">
        <v>446</v>
      </c>
      <c r="B14" s="2" t="s">
        <v>447</v>
      </c>
      <c r="M14" s="4"/>
    </row>
    <row r="15" spans="1:13" s="2" customFormat="1">
      <c r="A15" s="2" t="s">
        <v>101</v>
      </c>
      <c r="B15" s="2" t="s">
        <v>102</v>
      </c>
      <c r="C15" s="2" t="s">
        <v>195</v>
      </c>
    </row>
    <row r="16" spans="1:13" ht="39">
      <c r="A16" s="2" t="s">
        <v>811</v>
      </c>
      <c r="B16" s="7" t="s">
        <v>812</v>
      </c>
    </row>
    <row r="17" spans="1:7" s="2" customFormat="1">
      <c r="A17" s="2" t="s">
        <v>122</v>
      </c>
      <c r="B17" s="2" t="s">
        <v>36</v>
      </c>
      <c r="C17" s="2" t="s">
        <v>183</v>
      </c>
      <c r="D17" s="2" t="s">
        <v>196</v>
      </c>
    </row>
    <row r="18" spans="1:7" s="2" customFormat="1">
      <c r="A18" s="2" t="s">
        <v>183</v>
      </c>
      <c r="B18" s="2" t="s">
        <v>257</v>
      </c>
      <c r="C18" s="2" t="s">
        <v>659</v>
      </c>
    </row>
    <row r="19" spans="1:7" s="2" customFormat="1" ht="26">
      <c r="A19" s="2" t="s">
        <v>497</v>
      </c>
      <c r="B19" s="7" t="s">
        <v>178</v>
      </c>
    </row>
    <row r="20" spans="1:7" s="2" customFormat="1">
      <c r="A20" s="8" t="s">
        <v>717</v>
      </c>
      <c r="B20" s="8" t="s">
        <v>716</v>
      </c>
      <c r="C20" s="8" t="s">
        <v>610</v>
      </c>
    </row>
    <row r="21" spans="1:7" s="2" customFormat="1" ht="39">
      <c r="A21" s="2" t="s">
        <v>697</v>
      </c>
      <c r="B21" s="7" t="s">
        <v>894</v>
      </c>
      <c r="C21" s="7" t="s">
        <v>134</v>
      </c>
    </row>
    <row r="22" spans="1:7" s="2" customFormat="1">
      <c r="A22" s="2" t="s">
        <v>298</v>
      </c>
      <c r="B22" s="2" t="s">
        <v>175</v>
      </c>
      <c r="C22" s="2" t="s">
        <v>639</v>
      </c>
    </row>
    <row r="23" spans="1:7" s="2" customFormat="1">
      <c r="A23" s="2" t="s">
        <v>388</v>
      </c>
      <c r="B23" s="2" t="s">
        <v>95</v>
      </c>
    </row>
    <row r="24" spans="1:7" s="2" customFormat="1">
      <c r="A24" s="2" t="s">
        <v>41</v>
      </c>
      <c r="B24" s="2" t="s">
        <v>129</v>
      </c>
    </row>
    <row r="25" spans="1:7" s="2" customFormat="1">
      <c r="A25" s="2" t="s">
        <v>452</v>
      </c>
      <c r="B25" s="2" t="s">
        <v>638</v>
      </c>
    </row>
    <row r="26" spans="1:7" s="2" customFormat="1">
      <c r="A26" s="2" t="s">
        <v>412</v>
      </c>
      <c r="B26" s="2" t="s">
        <v>413</v>
      </c>
    </row>
    <row r="27" spans="1:7" s="2" customFormat="1">
      <c r="A27" s="49" t="s">
        <v>756</v>
      </c>
      <c r="B27" s="49" t="s">
        <v>621</v>
      </c>
      <c r="C27" s="7"/>
    </row>
    <row r="28" spans="1:7" s="2" customFormat="1">
      <c r="A28" s="49" t="s">
        <v>315</v>
      </c>
      <c r="B28" s="49" t="s">
        <v>755</v>
      </c>
      <c r="C28" s="7"/>
    </row>
    <row r="29" spans="1:7" s="2" customFormat="1">
      <c r="A29" s="2" t="s">
        <v>693</v>
      </c>
      <c r="B29" s="2" t="s">
        <v>411</v>
      </c>
    </row>
    <row r="30" spans="1:7" s="2" customFormat="1">
      <c r="A30" s="2" t="s">
        <v>0</v>
      </c>
      <c r="B30" s="2" t="s">
        <v>1</v>
      </c>
    </row>
    <row r="31" spans="1:7" s="2" customFormat="1" ht="39">
      <c r="A31" s="2" t="s">
        <v>702</v>
      </c>
      <c r="B31" s="2" t="s">
        <v>217</v>
      </c>
      <c r="C31" s="2" t="s">
        <v>827</v>
      </c>
      <c r="D31" s="2" t="s">
        <v>714</v>
      </c>
      <c r="E31" s="2" t="s">
        <v>603</v>
      </c>
      <c r="F31" s="7" t="s">
        <v>521</v>
      </c>
      <c r="G31" s="7" t="s">
        <v>810</v>
      </c>
    </row>
    <row r="32" spans="1:7" s="2" customFormat="1">
      <c r="A32" s="2" t="s">
        <v>187</v>
      </c>
      <c r="B32" s="2" t="s">
        <v>215</v>
      </c>
      <c r="C32" s="2" t="s">
        <v>216</v>
      </c>
    </row>
    <row r="33" spans="1:7">
      <c r="A33" s="2" t="s">
        <v>612</v>
      </c>
      <c r="B33" s="2" t="s">
        <v>613</v>
      </c>
      <c r="C33" s="2"/>
      <c r="D33" s="2"/>
      <c r="E33" s="2"/>
      <c r="F33" s="2"/>
      <c r="G33" s="2"/>
    </row>
    <row r="36" spans="1:7" ht="14" thickBot="1"/>
    <row r="37" spans="1:7">
      <c r="A37" s="35" t="s">
        <v>279</v>
      </c>
      <c r="B37" s="36"/>
      <c r="C37" s="37"/>
    </row>
    <row r="38" spans="1:7">
      <c r="A38" s="38"/>
      <c r="B38" s="39"/>
      <c r="C38" s="40"/>
    </row>
    <row r="39" spans="1:7">
      <c r="A39" s="41"/>
      <c r="B39" s="22" t="s">
        <v>278</v>
      </c>
      <c r="C39" s="40"/>
    </row>
    <row r="40" spans="1:7">
      <c r="A40" s="42"/>
      <c r="B40" s="22" t="s">
        <v>280</v>
      </c>
      <c r="C40" s="40"/>
    </row>
    <row r="41" spans="1:7" ht="14" thickBot="1">
      <c r="A41" s="43"/>
      <c r="B41" s="44" t="s">
        <v>380</v>
      </c>
      <c r="C41" s="45"/>
    </row>
    <row r="42" spans="1:7" ht="14" thickBot="1"/>
    <row r="43" spans="1:7">
      <c r="A43" s="35" t="s">
        <v>49</v>
      </c>
      <c r="B43" s="46"/>
      <c r="C43" s="37"/>
    </row>
    <row r="44" spans="1:7">
      <c r="A44" s="47"/>
      <c r="B44" s="22"/>
      <c r="C44" s="40"/>
    </row>
    <row r="45" spans="1:7">
      <c r="A45" s="47" t="s">
        <v>265</v>
      </c>
      <c r="B45" s="22" t="s">
        <v>376</v>
      </c>
      <c r="C45" s="40"/>
    </row>
    <row r="46" spans="1:7">
      <c r="A46" s="47" t="s">
        <v>532</v>
      </c>
      <c r="B46" s="22" t="s">
        <v>376</v>
      </c>
      <c r="C46" s="40"/>
    </row>
    <row r="47" spans="1:7">
      <c r="A47" s="47" t="s">
        <v>253</v>
      </c>
      <c r="B47" s="22" t="s">
        <v>533</v>
      </c>
      <c r="C47" s="40"/>
    </row>
    <row r="48" spans="1:7">
      <c r="A48" s="47" t="s">
        <v>449</v>
      </c>
      <c r="B48" s="22" t="s">
        <v>135</v>
      </c>
      <c r="C48" s="40"/>
    </row>
    <row r="49" spans="1:3">
      <c r="A49" s="47" t="s">
        <v>113</v>
      </c>
      <c r="B49" s="22" t="s">
        <v>314</v>
      </c>
      <c r="C49" s="40"/>
    </row>
    <row r="50" spans="1:3" ht="14" thickBot="1">
      <c r="A50" s="48" t="s">
        <v>558</v>
      </c>
      <c r="B50" s="44"/>
      <c r="C50" s="45"/>
    </row>
  </sheetData>
  <sortState ref="A1:G34">
    <sortCondition ref="A1:A34"/>
  </sortState>
  <customSheetViews>
    <customSheetView guid="{0224A500-35F3-11D7-8252-F6D106BEBA92}" showRuler="0">
      <selection activeCell="F27" sqref="F27"/>
      <printOptions gridLines="1"/>
      <pageSetup paperSize="0" orientation="landscape" horizontalDpi="4294967292" verticalDpi="4294967292"/>
      <headerFooter>
        <oddHeader>&amp;LSCUDERIA GUZZI&amp;CGUZI'STORY&amp;RMiase à jour du &amp;D à &amp;T</oddHeader>
        <oddFooter>&amp;C&amp;"Arial,Regular"&amp;9&amp;P/&amp;N&amp;R&amp;F/&amp;A</oddFooter>
      </headerFooter>
    </customSheetView>
  </customSheetViews>
  <phoneticPr fontId="6" type="noConversion"/>
  <printOptions gridLines="1"/>
  <pageMargins left="0.75" right="0.75" top="1" bottom="1" header="0.5" footer="0.5"/>
  <headerFooter>
    <oddHeader>&amp;LSCUDERIA GUZZI&amp;CGUZI'STORY&amp;RMiase à jour du &amp;D à &amp;T</oddHeader>
    <oddFooter>&amp;C&amp;"Arial,Regular"&amp;9&amp;P/&amp;N&amp;R&amp;F/&amp;A</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Par année</vt:lpstr>
      <vt:lpstr>Par nom</vt:lpstr>
      <vt:lpstr>Évolutions</vt:lpstr>
    </vt:vector>
  </TitlesOfParts>
  <Company>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TRZ</dc:creator>
  <cp:lastModifiedBy>Balthazar</cp:lastModifiedBy>
  <cp:lastPrinted>2003-10-03T09:27:22Z</cp:lastPrinted>
  <dcterms:created xsi:type="dcterms:W3CDTF">2000-06-21T18:24:36Z</dcterms:created>
  <dcterms:modified xsi:type="dcterms:W3CDTF">2024-04-07T09:49:17Z</dcterms:modified>
</cp:coreProperties>
</file>